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64FA3B0E-F668-4D08-9F70-F55117953BFD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ŽSG Ekipno" sheetId="18" r:id="rId1"/>
    <sheet name="MSG Ekipno" sheetId="12" r:id="rId2"/>
    <sheet name="Satnica" sheetId="10" r:id="rId3"/>
    <sheet name="Natjecateljske list" sheetId="20" r:id="rId4"/>
    <sheet name="ŽSG pojedinačno" sheetId="14" r:id="rId5"/>
    <sheet name="MSG Pojedinačno" sheetId="15" r:id="rId6"/>
  </sheets>
  <calcPr calcId="191029"/>
</workbook>
</file>

<file path=xl/calcChain.xml><?xml version="1.0" encoding="utf-8"?>
<calcChain xmlns="http://schemas.openxmlformats.org/spreadsheetml/2006/main">
  <c r="K28" i="18" l="1"/>
  <c r="R28" i="18" s="1"/>
  <c r="H28" i="18"/>
  <c r="Q28" i="18"/>
  <c r="N28" i="18"/>
  <c r="Q60" i="18"/>
  <c r="N60" i="18"/>
  <c r="K60" i="18"/>
  <c r="H60" i="18"/>
  <c r="Q59" i="18"/>
  <c r="N59" i="18"/>
  <c r="K59" i="18"/>
  <c r="H59" i="18"/>
  <c r="Q58" i="18"/>
  <c r="N58" i="18"/>
  <c r="K58" i="18"/>
  <c r="H58" i="18"/>
  <c r="Q57" i="18"/>
  <c r="N57" i="18"/>
  <c r="K57" i="18"/>
  <c r="H57" i="18"/>
  <c r="Q56" i="18"/>
  <c r="N56" i="18"/>
  <c r="K56" i="18"/>
  <c r="I61" i="18" s="1"/>
  <c r="H56" i="18"/>
  <c r="H6" i="18"/>
  <c r="N40" i="18"/>
  <c r="K6" i="12"/>
  <c r="K7" i="12"/>
  <c r="K8" i="12"/>
  <c r="K9" i="12"/>
  <c r="K10" i="12"/>
  <c r="N6" i="12"/>
  <c r="N7" i="12"/>
  <c r="N8" i="12"/>
  <c r="N9" i="12"/>
  <c r="N10" i="12"/>
  <c r="Q40" i="18"/>
  <c r="H40" i="18"/>
  <c r="Q39" i="18"/>
  <c r="N39" i="18"/>
  <c r="K39" i="18"/>
  <c r="H39" i="18"/>
  <c r="Q38" i="18"/>
  <c r="N38" i="18"/>
  <c r="K38" i="18"/>
  <c r="H38" i="18"/>
  <c r="Q37" i="18"/>
  <c r="N37" i="18"/>
  <c r="K37" i="18"/>
  <c r="H37" i="18"/>
  <c r="Q36" i="18"/>
  <c r="N36" i="18"/>
  <c r="K36" i="18"/>
  <c r="I41" i="18" s="1"/>
  <c r="H36" i="18"/>
  <c r="F41" i="18" s="1"/>
  <c r="H45" i="18"/>
  <c r="K45" i="18"/>
  <c r="N45" i="18"/>
  <c r="Q45" i="18"/>
  <c r="H46" i="18"/>
  <c r="K46" i="18"/>
  <c r="N46" i="18"/>
  <c r="Q46" i="18"/>
  <c r="H47" i="18"/>
  <c r="K47" i="18"/>
  <c r="N47" i="18"/>
  <c r="Q47" i="18"/>
  <c r="H48" i="18"/>
  <c r="K48" i="18"/>
  <c r="N48" i="18"/>
  <c r="Q48" i="18"/>
  <c r="H49" i="18"/>
  <c r="K49" i="18"/>
  <c r="N49" i="18"/>
  <c r="Q49" i="18"/>
  <c r="Q16" i="12"/>
  <c r="Q9" i="18"/>
  <c r="Q8" i="18"/>
  <c r="Q6" i="18"/>
  <c r="Q7" i="18"/>
  <c r="Q28" i="12"/>
  <c r="H28" i="12"/>
  <c r="K28" i="12"/>
  <c r="N28" i="12"/>
  <c r="F61" i="18" l="1"/>
  <c r="L61" i="18"/>
  <c r="R59" i="18"/>
  <c r="R60" i="18"/>
  <c r="R58" i="18"/>
  <c r="R57" i="18"/>
  <c r="R56" i="18"/>
  <c r="O61" i="18"/>
  <c r="L41" i="18"/>
  <c r="I50" i="18"/>
  <c r="R47" i="18"/>
  <c r="R49" i="18"/>
  <c r="R48" i="18"/>
  <c r="L50" i="18"/>
  <c r="F50" i="18"/>
  <c r="R36" i="18"/>
  <c r="R37" i="18"/>
  <c r="R38" i="18"/>
  <c r="R39" i="18"/>
  <c r="R40" i="18"/>
  <c r="O50" i="18"/>
  <c r="R46" i="18"/>
  <c r="R45" i="18"/>
  <c r="O41" i="18"/>
  <c r="R28" i="12"/>
  <c r="Q10" i="12"/>
  <c r="H10" i="12"/>
  <c r="Q9" i="12"/>
  <c r="H9" i="12"/>
  <c r="Q8" i="12"/>
  <c r="H8" i="12"/>
  <c r="Q7" i="12"/>
  <c r="H7" i="12"/>
  <c r="Q6" i="12"/>
  <c r="I11" i="12"/>
  <c r="S56" i="18" l="1"/>
  <c r="S36" i="18"/>
  <c r="S45" i="18"/>
  <c r="O11" i="12"/>
  <c r="F11" i="12"/>
  <c r="R8" i="12"/>
  <c r="R10" i="12"/>
  <c r="R7" i="12"/>
  <c r="R9" i="12"/>
  <c r="R6" i="12"/>
  <c r="Q27" i="12"/>
  <c r="N27" i="12"/>
  <c r="K27" i="12"/>
  <c r="H27" i="12"/>
  <c r="Q26" i="12"/>
  <c r="N26" i="12"/>
  <c r="K26" i="12"/>
  <c r="H26" i="12"/>
  <c r="Q25" i="12"/>
  <c r="N25" i="12"/>
  <c r="K25" i="12"/>
  <c r="H25" i="12"/>
  <c r="Q24" i="12"/>
  <c r="N24" i="12"/>
  <c r="K24" i="12"/>
  <c r="H24" i="12"/>
  <c r="Q19" i="12"/>
  <c r="N19" i="12"/>
  <c r="K19" i="12"/>
  <c r="H19" i="12"/>
  <c r="Q18" i="12"/>
  <c r="K18" i="12"/>
  <c r="H18" i="12"/>
  <c r="Q17" i="12"/>
  <c r="K17" i="12"/>
  <c r="H17" i="12"/>
  <c r="N16" i="12"/>
  <c r="K16" i="12"/>
  <c r="H16" i="12"/>
  <c r="Q15" i="12"/>
  <c r="N15" i="12"/>
  <c r="K15" i="12"/>
  <c r="H15" i="12"/>
  <c r="Q27" i="18"/>
  <c r="N27" i="18"/>
  <c r="K27" i="18"/>
  <c r="H27" i="18"/>
  <c r="Q26" i="18"/>
  <c r="N26" i="18"/>
  <c r="K26" i="18"/>
  <c r="H26" i="18"/>
  <c r="Q25" i="18"/>
  <c r="N25" i="18"/>
  <c r="K25" i="18"/>
  <c r="H25" i="18"/>
  <c r="Q24" i="18"/>
  <c r="N24" i="18"/>
  <c r="K24" i="18"/>
  <c r="H24" i="18"/>
  <c r="Q19" i="18"/>
  <c r="N19" i="18"/>
  <c r="K19" i="18"/>
  <c r="H19" i="18"/>
  <c r="Q18" i="18"/>
  <c r="N18" i="18"/>
  <c r="K18" i="18"/>
  <c r="H18" i="18"/>
  <c r="Q17" i="18"/>
  <c r="N17" i="18"/>
  <c r="K17" i="18"/>
  <c r="H17" i="18"/>
  <c r="Q16" i="18"/>
  <c r="N16" i="18"/>
  <c r="K16" i="18"/>
  <c r="H16" i="18"/>
  <c r="Q15" i="18"/>
  <c r="N15" i="18"/>
  <c r="L20" i="18" s="1"/>
  <c r="K15" i="18"/>
  <c r="H15" i="18"/>
  <c r="N10" i="18"/>
  <c r="K10" i="18"/>
  <c r="H10" i="18"/>
  <c r="N9" i="18"/>
  <c r="K9" i="18"/>
  <c r="H9" i="18"/>
  <c r="N8" i="18"/>
  <c r="K8" i="18"/>
  <c r="H8" i="18"/>
  <c r="N7" i="18"/>
  <c r="K7" i="18"/>
  <c r="H7" i="18"/>
  <c r="N6" i="18"/>
  <c r="K6" i="18"/>
  <c r="S24" i="12" l="1"/>
  <c r="O20" i="18"/>
  <c r="F29" i="18"/>
  <c r="I29" i="12"/>
  <c r="L29" i="12"/>
  <c r="F29" i="12"/>
  <c r="S6" i="12"/>
  <c r="L29" i="18"/>
  <c r="F20" i="18"/>
  <c r="I20" i="18"/>
  <c r="O20" i="12"/>
  <c r="I29" i="18"/>
  <c r="I11" i="18"/>
  <c r="L11" i="18"/>
  <c r="L20" i="12"/>
  <c r="O29" i="12"/>
  <c r="O29" i="18"/>
  <c r="F20" i="12"/>
  <c r="R24" i="12"/>
  <c r="R25" i="12"/>
  <c r="R26" i="12"/>
  <c r="R27" i="12"/>
  <c r="R15" i="12"/>
  <c r="R16" i="12"/>
  <c r="R17" i="12"/>
  <c r="R18" i="12"/>
  <c r="R19" i="12"/>
  <c r="R25" i="18"/>
  <c r="R26" i="18"/>
  <c r="R27" i="18"/>
  <c r="R24" i="18"/>
  <c r="R17" i="18"/>
  <c r="R19" i="18"/>
  <c r="R16" i="18"/>
  <c r="R18" i="18"/>
  <c r="R15" i="18"/>
  <c r="R6" i="18"/>
  <c r="R7" i="18"/>
  <c r="R9" i="18"/>
  <c r="R8" i="18"/>
  <c r="R10" i="18"/>
  <c r="O11" i="18"/>
  <c r="S15" i="12" l="1"/>
  <c r="S24" i="18"/>
  <c r="S6" i="18"/>
  <c r="S15" i="18"/>
</calcChain>
</file>

<file path=xl/sharedStrings.xml><?xml version="1.0" encoding="utf-8"?>
<sst xmlns="http://schemas.openxmlformats.org/spreadsheetml/2006/main" count="1146" uniqueCount="115">
  <si>
    <t>RB</t>
  </si>
  <si>
    <t>Prezime i Ime</t>
  </si>
  <si>
    <t xml:space="preserve">Škola </t>
  </si>
  <si>
    <t>Raz.</t>
  </si>
  <si>
    <t>Greda</t>
  </si>
  <si>
    <t>Tlo</t>
  </si>
  <si>
    <t xml:space="preserve">   RUČE</t>
  </si>
  <si>
    <t>GREDA</t>
  </si>
  <si>
    <t>TLO</t>
  </si>
  <si>
    <t>RUČE</t>
  </si>
  <si>
    <t>Sprava</t>
  </si>
  <si>
    <t>PRESKOK</t>
  </si>
  <si>
    <t xml:space="preserve">D </t>
  </si>
  <si>
    <t>E</t>
  </si>
  <si>
    <t>∑</t>
  </si>
  <si>
    <t>Preskok</t>
  </si>
  <si>
    <t>Ruče</t>
  </si>
  <si>
    <t>Uk.</t>
  </si>
  <si>
    <t>Ukupno  Škola</t>
  </si>
  <si>
    <t>Pojedinačni rezultati - kategorija  1 i 2 razred</t>
  </si>
  <si>
    <t>Pojedinačni rezultati - kategorija  3 i 4 razred</t>
  </si>
  <si>
    <t>OŠ Dubovac</t>
  </si>
  <si>
    <t>OŠ Grabrik</t>
  </si>
  <si>
    <t>Prvenstvo Osnovnih Škola Karlovačke Županije</t>
  </si>
  <si>
    <t>Suci</t>
  </si>
  <si>
    <t>OŠ Barilović</t>
  </si>
  <si>
    <t>5+5</t>
  </si>
  <si>
    <t>Sutkinje</t>
  </si>
  <si>
    <t>ŽENSKA SPORTSKA GIMNASTIKA</t>
  </si>
  <si>
    <t>MUŠKA SPORTSKA GIMNASTIKA</t>
  </si>
  <si>
    <t>Filip Štedul</t>
  </si>
  <si>
    <t>Dora Halar</t>
  </si>
  <si>
    <t>PREČA</t>
  </si>
  <si>
    <t>Dolazak sudionika</t>
  </si>
  <si>
    <t>Opće zagrijavanje</t>
  </si>
  <si>
    <t>Početak Natjecanja</t>
  </si>
  <si>
    <t xml:space="preserve">Prijava i kratki sastanak </t>
  </si>
  <si>
    <t>Predviđeni završetak</t>
  </si>
  <si>
    <t>Natjecateljske liste</t>
  </si>
  <si>
    <t>Ime i prezime</t>
  </si>
  <si>
    <t>Škola</t>
  </si>
  <si>
    <t>RaZ.</t>
  </si>
  <si>
    <t>1.__________</t>
  </si>
  <si>
    <t>2.__________</t>
  </si>
  <si>
    <t>Sudac:</t>
  </si>
  <si>
    <t>Preča</t>
  </si>
  <si>
    <t>Rezultati pojedinačno-Prvenstvo Osnovnih Škola Karlovačke Županije - Subota - 10.03.2018.</t>
  </si>
  <si>
    <t>ZAGRIJAVANJE NA SVAKOJ SPRAVI JE 5 MINUTA</t>
  </si>
  <si>
    <t>Lucija Lukežić Štedul</t>
  </si>
  <si>
    <t>Ilona Rajković</t>
  </si>
  <si>
    <t>Nika Babić</t>
  </si>
  <si>
    <t>OŠ A.Klasinc</t>
  </si>
  <si>
    <t>Lovro Bosiljevac</t>
  </si>
  <si>
    <t>Tin Mihalić</t>
  </si>
  <si>
    <t>Aron Funtek</t>
  </si>
  <si>
    <t>Duje Halar</t>
  </si>
  <si>
    <t>Dora Švegar</t>
  </si>
  <si>
    <t>Laura Švegar</t>
  </si>
  <si>
    <t>OŠ Mahično</t>
  </si>
  <si>
    <t>Ema Starešinčić</t>
  </si>
  <si>
    <t>Eva Gatarić</t>
  </si>
  <si>
    <t>Martina Cigić</t>
  </si>
  <si>
    <t>Lana Brozić</t>
  </si>
  <si>
    <t>Nika Polović</t>
  </si>
  <si>
    <t>Mia Vidović</t>
  </si>
  <si>
    <t>Patrik Rajković</t>
  </si>
  <si>
    <t>Kruno Polak</t>
  </si>
  <si>
    <t>Jeronim Hajsan</t>
  </si>
  <si>
    <t>Marin Mlinac</t>
  </si>
  <si>
    <t xml:space="preserve">Sudac: </t>
  </si>
  <si>
    <t>1. __________</t>
  </si>
  <si>
    <t>2. __________</t>
  </si>
  <si>
    <t>Jakov Brozić</t>
  </si>
  <si>
    <t>Ekipni rezultati -Prvenstvo Osnovnih Škola Karlovačke Županije - 25.1.25.</t>
  </si>
  <si>
    <t>David Novosel</t>
  </si>
  <si>
    <t>Matej Renko</t>
  </si>
  <si>
    <t>Jura Lukežić</t>
  </si>
  <si>
    <t>Matija Grčić</t>
  </si>
  <si>
    <t>Šimun Ivan HAJSAN</t>
  </si>
  <si>
    <t>Nika Tarbuk</t>
  </si>
  <si>
    <t>Mirjam Milošić</t>
  </si>
  <si>
    <t>Iva Ćosić</t>
  </si>
  <si>
    <t>Nadja Kranjc</t>
  </si>
  <si>
    <t>Julija Šiljevinac</t>
  </si>
  <si>
    <t>OŠ Banija</t>
  </si>
  <si>
    <t>Lota Gačić</t>
  </si>
  <si>
    <t>Dora Jaković</t>
  </si>
  <si>
    <t>Franka Jurčević</t>
  </si>
  <si>
    <t>Arja Mance</t>
  </si>
  <si>
    <t>Tea MATIJEVIĆ</t>
  </si>
  <si>
    <t>Klara Britvec</t>
  </si>
  <si>
    <t>Dorotea Špišić</t>
  </si>
  <si>
    <t>Mia Lulić</t>
  </si>
  <si>
    <t>Karla Markulin</t>
  </si>
  <si>
    <t>Melani Britvec</t>
  </si>
  <si>
    <t>Nikol Škrtić</t>
  </si>
  <si>
    <t>Sara Maglić</t>
  </si>
  <si>
    <t>Ena Bukovšek</t>
  </si>
  <si>
    <t>Ekipni rezultati -Prvenstvo Osnovnih Škola Karlovačke Županije - Subota - 25.1.25.</t>
  </si>
  <si>
    <t xml:space="preserve">tlo </t>
  </si>
  <si>
    <t>preskok</t>
  </si>
  <si>
    <t>do 08:30</t>
  </si>
  <si>
    <t>08:45 - 09:00</t>
  </si>
  <si>
    <t>4+5</t>
  </si>
  <si>
    <t>OŠ Banija         OŠ Dubovac</t>
  </si>
  <si>
    <t>OŠ Dubovac, OŠ Banija</t>
  </si>
  <si>
    <t>OŠ Banija, OŠ Dubovac</t>
  </si>
  <si>
    <t xml:space="preserve">OŠ Dubovac, OŠ Grabrik  </t>
  </si>
  <si>
    <t xml:space="preserve">Oš Barilović </t>
  </si>
  <si>
    <t xml:space="preserve">OŠ Barilović </t>
  </si>
  <si>
    <t>OŠ Grabrik , OŠ Dubovac</t>
  </si>
  <si>
    <t>OŠ Dubovac, OŠ Grabrik</t>
  </si>
  <si>
    <t>OŠ barilović</t>
  </si>
  <si>
    <t>OŠ Grabrik,OŠ Dubovac</t>
  </si>
  <si>
    <t xml:space="preserve"> OŠ Mahično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</si>
</sst>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shrinkToFit="1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1" xfId="0" applyBorder="1"/>
    <xf numFmtId="0" fontId="0" fillId="0" borderId="9" xfId="0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0" xfId="0" applyAlignment="1">
      <alignment shrinkToFit="1"/>
    </xf>
    <xf numFmtId="0" fontId="2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2" fontId="2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2" fontId="0" fillId="0" borderId="3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5" xfId="0" applyBorder="1"/>
    <xf numFmtId="0" fontId="9" fillId="0" borderId="2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14" fillId="0" borderId="5" xfId="0" applyFont="1" applyBorder="1"/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2" fontId="11" fillId="0" borderId="12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0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shrinkToFit="1"/>
    </xf>
    <xf numFmtId="0" fontId="0" fillId="0" borderId="4" xfId="0" applyBorder="1" applyAlignment="1">
      <alignment horizontal="left" vertical="center" shrinkToFit="1"/>
    </xf>
    <xf numFmtId="20" fontId="8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23" fillId="0" borderId="2" xfId="0" applyNumberFormat="1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64"/>
  <sheetViews>
    <sheetView topLeftCell="A10" zoomScaleNormal="100" workbookViewId="0">
      <selection activeCell="R21" sqref="R21"/>
    </sheetView>
  </sheetViews>
  <sheetFormatPr defaultRowHeight="21" x14ac:dyDescent="0.25"/>
  <cols>
    <col min="1" max="1" width="5.28515625" style="58" customWidth="1"/>
    <col min="2" max="2" width="3.28515625" style="1" customWidth="1"/>
    <col min="3" max="3" width="17.42578125" customWidth="1"/>
    <col min="4" max="4" width="3.85546875" customWidth="1"/>
    <col min="5" max="5" width="14.42578125" customWidth="1"/>
    <col min="6" max="17" width="6.28515625" customWidth="1"/>
    <col min="18" max="18" width="6.7109375" customWidth="1"/>
    <col min="19" max="19" width="12" customWidth="1"/>
    <col min="20" max="20" width="6.5703125" customWidth="1"/>
  </cols>
  <sheetData>
    <row r="1" spans="1:20" x14ac:dyDescent="0.25">
      <c r="B1" s="44" t="s">
        <v>98</v>
      </c>
    </row>
    <row r="2" spans="1:20" x14ac:dyDescent="0.25">
      <c r="B2" s="44"/>
    </row>
    <row r="3" spans="1:20" ht="11.25" customHeight="1" x14ac:dyDescent="0.25">
      <c r="B3" s="44"/>
    </row>
    <row r="4" spans="1:20" ht="15" customHeight="1" x14ac:dyDescent="0.25">
      <c r="A4" s="131">
        <v>1</v>
      </c>
      <c r="B4" s="123" t="s">
        <v>0</v>
      </c>
      <c r="C4" s="123" t="s">
        <v>39</v>
      </c>
      <c r="D4" s="123" t="s">
        <v>3</v>
      </c>
      <c r="E4" s="129" t="s">
        <v>2</v>
      </c>
      <c r="F4" s="120" t="s">
        <v>15</v>
      </c>
      <c r="G4" s="121"/>
      <c r="H4" s="122"/>
      <c r="I4" s="120" t="s">
        <v>16</v>
      </c>
      <c r="J4" s="121"/>
      <c r="K4" s="122"/>
      <c r="L4" s="120" t="s">
        <v>4</v>
      </c>
      <c r="M4" s="121"/>
      <c r="N4" s="122"/>
      <c r="O4" s="120" t="s">
        <v>5</v>
      </c>
      <c r="P4" s="121"/>
      <c r="Q4" s="122"/>
      <c r="R4" s="123" t="s">
        <v>17</v>
      </c>
      <c r="S4" s="134" t="s">
        <v>18</v>
      </c>
      <c r="T4" s="53"/>
    </row>
    <row r="5" spans="1:20" ht="15" customHeight="1" x14ac:dyDescent="0.25">
      <c r="A5" s="131"/>
      <c r="B5" s="128"/>
      <c r="C5" s="128"/>
      <c r="D5" s="128"/>
      <c r="E5" s="132"/>
      <c r="F5" s="34" t="s">
        <v>12</v>
      </c>
      <c r="G5" s="34" t="s">
        <v>13</v>
      </c>
      <c r="H5" s="35" t="s">
        <v>14</v>
      </c>
      <c r="I5" s="34" t="s">
        <v>12</v>
      </c>
      <c r="J5" s="34" t="s">
        <v>13</v>
      </c>
      <c r="K5" s="35" t="s">
        <v>14</v>
      </c>
      <c r="L5" s="34" t="s">
        <v>12</v>
      </c>
      <c r="M5" s="34" t="s">
        <v>13</v>
      </c>
      <c r="N5" s="35" t="s">
        <v>14</v>
      </c>
      <c r="O5" s="34" t="s">
        <v>12</v>
      </c>
      <c r="P5" s="34" t="s">
        <v>13</v>
      </c>
      <c r="Q5" s="35" t="s">
        <v>14</v>
      </c>
      <c r="R5" s="128"/>
      <c r="S5" s="109"/>
      <c r="T5" s="53"/>
    </row>
    <row r="6" spans="1:20" ht="15" customHeight="1" x14ac:dyDescent="0.25">
      <c r="A6" s="131"/>
      <c r="B6" s="6">
        <v>1</v>
      </c>
      <c r="C6" s="70" t="s">
        <v>79</v>
      </c>
      <c r="D6" s="21">
        <v>6</v>
      </c>
      <c r="E6" s="6" t="s">
        <v>84</v>
      </c>
      <c r="F6" s="9">
        <v>10</v>
      </c>
      <c r="G6" s="9">
        <v>8.6999999999999993</v>
      </c>
      <c r="H6" s="8">
        <f>SUM(G6+F6)</f>
        <v>18.7</v>
      </c>
      <c r="I6" s="9">
        <v>10</v>
      </c>
      <c r="J6" s="8">
        <v>6</v>
      </c>
      <c r="K6" s="8">
        <f>SUM(J6+I6)</f>
        <v>16</v>
      </c>
      <c r="L6" s="8">
        <v>10</v>
      </c>
      <c r="M6" s="8">
        <v>8.1</v>
      </c>
      <c r="N6" s="8">
        <f>SUM(M6+L6)</f>
        <v>18.100000000000001</v>
      </c>
      <c r="O6" s="8">
        <v>10</v>
      </c>
      <c r="P6" s="8">
        <v>8.1999999999999993</v>
      </c>
      <c r="Q6" s="8">
        <f>SUM(P6+O6)</f>
        <v>18.2</v>
      </c>
      <c r="R6" s="8">
        <f>SUM(Q6+N6+K6+H6)</f>
        <v>71</v>
      </c>
      <c r="S6" s="111">
        <f>SUM(F11+I11+L11+O11)</f>
        <v>298.39999999999998</v>
      </c>
      <c r="T6" s="54"/>
    </row>
    <row r="7" spans="1:20" ht="15" customHeight="1" x14ac:dyDescent="0.25">
      <c r="A7" s="131"/>
      <c r="B7" s="6">
        <v>2</v>
      </c>
      <c r="C7" s="96" t="s">
        <v>80</v>
      </c>
      <c r="D7" s="21">
        <v>4</v>
      </c>
      <c r="E7" s="6" t="s">
        <v>84</v>
      </c>
      <c r="F7" s="9">
        <v>10</v>
      </c>
      <c r="G7" s="9">
        <v>8.5</v>
      </c>
      <c r="H7" s="8">
        <f>SUM(G7+F7)</f>
        <v>18.5</v>
      </c>
      <c r="I7" s="9">
        <v>10</v>
      </c>
      <c r="J7" s="8">
        <v>7.2</v>
      </c>
      <c r="K7" s="8">
        <f>SUM(J7+I7)</f>
        <v>17.2</v>
      </c>
      <c r="L7" s="8">
        <v>10</v>
      </c>
      <c r="M7" s="8">
        <v>7.8</v>
      </c>
      <c r="N7" s="8">
        <f>SUM(M7+L7)</f>
        <v>17.8</v>
      </c>
      <c r="O7" s="8">
        <v>10</v>
      </c>
      <c r="P7" s="8">
        <v>7.9</v>
      </c>
      <c r="Q7" s="8">
        <f>SUM(P7+O7)</f>
        <v>17.899999999999999</v>
      </c>
      <c r="R7" s="8">
        <f>SUM(Q7+N7+K7+H7)</f>
        <v>71.400000000000006</v>
      </c>
      <c r="S7" s="112"/>
      <c r="T7" s="54"/>
    </row>
    <row r="8" spans="1:20" ht="15" customHeight="1" x14ac:dyDescent="0.25">
      <c r="A8" s="131"/>
      <c r="B8" s="6">
        <v>3</v>
      </c>
      <c r="C8" s="70" t="s">
        <v>81</v>
      </c>
      <c r="D8" s="4">
        <v>4</v>
      </c>
      <c r="E8" s="6" t="s">
        <v>84</v>
      </c>
      <c r="F8" s="9">
        <v>10</v>
      </c>
      <c r="G8" s="9">
        <v>8.5</v>
      </c>
      <c r="H8" s="8">
        <f>SUM(G8+F8)</f>
        <v>18.5</v>
      </c>
      <c r="I8" s="9">
        <v>10</v>
      </c>
      <c r="J8" s="8">
        <v>8.1</v>
      </c>
      <c r="K8" s="8">
        <f>SUM(J8+I8)</f>
        <v>18.100000000000001</v>
      </c>
      <c r="L8" s="8">
        <v>8</v>
      </c>
      <c r="M8" s="8">
        <v>6.4</v>
      </c>
      <c r="N8" s="8">
        <f>SUM(M8+L8)</f>
        <v>14.4</v>
      </c>
      <c r="O8" s="8">
        <v>9.5</v>
      </c>
      <c r="P8" s="8">
        <v>8</v>
      </c>
      <c r="Q8" s="8">
        <f>SUM(P8+O8)</f>
        <v>17.5</v>
      </c>
      <c r="R8" s="8">
        <f>SUM(Q8+N8+K8+H8)</f>
        <v>68.5</v>
      </c>
      <c r="S8" s="112"/>
      <c r="T8" s="54"/>
    </row>
    <row r="9" spans="1:20" ht="15" customHeight="1" x14ac:dyDescent="0.25">
      <c r="A9" s="131"/>
      <c r="B9" s="6">
        <v>4</v>
      </c>
      <c r="C9" s="70" t="s">
        <v>82</v>
      </c>
      <c r="D9" s="60">
        <v>5</v>
      </c>
      <c r="E9" s="6" t="s">
        <v>84</v>
      </c>
      <c r="F9" s="9">
        <v>10</v>
      </c>
      <c r="G9" s="9">
        <v>8.6999999999999993</v>
      </c>
      <c r="H9" s="8">
        <f>SUM(G9+F9)</f>
        <v>18.7</v>
      </c>
      <c r="I9" s="9">
        <v>10</v>
      </c>
      <c r="J9" s="8">
        <v>9.1</v>
      </c>
      <c r="K9" s="8">
        <f>SUM(J9+I9)</f>
        <v>19.100000000000001</v>
      </c>
      <c r="L9" s="8">
        <v>10</v>
      </c>
      <c r="M9" s="8">
        <v>9.1</v>
      </c>
      <c r="N9" s="8">
        <f>SUM(M9+L9)</f>
        <v>19.100000000000001</v>
      </c>
      <c r="O9" s="8">
        <v>10</v>
      </c>
      <c r="P9" s="8">
        <v>9.4</v>
      </c>
      <c r="Q9" s="8">
        <f>SUM(P9+O9)</f>
        <v>19.399999999999999</v>
      </c>
      <c r="R9" s="8">
        <f>SUM(Q9+N9+K9+H9)</f>
        <v>76.3</v>
      </c>
      <c r="S9" s="112"/>
      <c r="T9" s="54"/>
    </row>
    <row r="10" spans="1:20" ht="15" customHeight="1" x14ac:dyDescent="0.25">
      <c r="A10" s="131"/>
      <c r="B10" s="6">
        <v>5</v>
      </c>
      <c r="C10" s="70" t="s">
        <v>83</v>
      </c>
      <c r="D10" s="4">
        <v>2</v>
      </c>
      <c r="E10" s="6" t="s">
        <v>84</v>
      </c>
      <c r="F10" s="9">
        <v>10</v>
      </c>
      <c r="G10" s="9">
        <v>9</v>
      </c>
      <c r="H10" s="8">
        <f>SUM(G10+F10)</f>
        <v>19</v>
      </c>
      <c r="I10" s="9">
        <v>10</v>
      </c>
      <c r="J10" s="8">
        <v>9.1999999999999993</v>
      </c>
      <c r="K10" s="8">
        <f>SUM(J10+I10)</f>
        <v>19.2</v>
      </c>
      <c r="L10" s="8">
        <v>10</v>
      </c>
      <c r="M10" s="8">
        <v>9.5</v>
      </c>
      <c r="N10" s="8">
        <f>SUM(M10+L10)</f>
        <v>19.5</v>
      </c>
      <c r="O10" s="8">
        <v>10</v>
      </c>
      <c r="P10" s="8">
        <v>9.9</v>
      </c>
      <c r="Q10" s="8">
        <v>19.899999999999999</v>
      </c>
      <c r="R10" s="8">
        <f>SUM(Q10+N10+K10+H10)</f>
        <v>77.599999999999994</v>
      </c>
      <c r="S10" s="113"/>
      <c r="T10" s="54"/>
    </row>
    <row r="11" spans="1:20" ht="15" customHeight="1" x14ac:dyDescent="0.25">
      <c r="A11" s="131"/>
      <c r="B11" s="133"/>
      <c r="C11" s="133"/>
      <c r="D11" s="133"/>
      <c r="E11" s="133"/>
      <c r="F11" s="137">
        <v>74.900000000000006</v>
      </c>
      <c r="G11" s="137"/>
      <c r="H11" s="137"/>
      <c r="I11" s="137">
        <f t="shared" ref="I11" si="0">LARGE(K6:K10,1)+LARGE(K6:K10,2)+LARGE(K6:K10,3)+LARGE(K6:K10,4)</f>
        <v>73.599999999999994</v>
      </c>
      <c r="J11" s="137"/>
      <c r="K11" s="137"/>
      <c r="L11" s="137">
        <f>LARGE(N6:N10,1)+LARGE(N6:N10,2)+LARGE(N6:N10,3)+LARGE(N6:N10,4)</f>
        <v>74.5</v>
      </c>
      <c r="M11" s="137"/>
      <c r="N11" s="137"/>
      <c r="O11" s="137">
        <f t="shared" ref="O11" si="1">LARGE(Q6:Q10,1)+LARGE(Q6:Q10,2)+LARGE(Q6:Q10,3)+LARGE(Q6:Q10,4)</f>
        <v>75.400000000000006</v>
      </c>
      <c r="P11" s="137"/>
      <c r="Q11" s="137"/>
      <c r="R11" s="16"/>
      <c r="S11" s="55"/>
      <c r="T11" s="55"/>
    </row>
    <row r="12" spans="1:20" x14ac:dyDescent="0.25">
      <c r="B12" s="44"/>
      <c r="C12" s="48"/>
    </row>
    <row r="13" spans="1:20" ht="15" x14ac:dyDescent="0.25">
      <c r="A13" s="131">
        <v>2</v>
      </c>
      <c r="B13" s="123" t="s">
        <v>0</v>
      </c>
      <c r="C13" s="123" t="s">
        <v>39</v>
      </c>
      <c r="D13" s="123" t="s">
        <v>3</v>
      </c>
      <c r="E13" s="129" t="s">
        <v>2</v>
      </c>
      <c r="F13" s="120" t="s">
        <v>15</v>
      </c>
      <c r="G13" s="121"/>
      <c r="H13" s="122"/>
      <c r="I13" s="120" t="s">
        <v>16</v>
      </c>
      <c r="J13" s="121"/>
      <c r="K13" s="122"/>
      <c r="L13" s="120" t="s">
        <v>4</v>
      </c>
      <c r="M13" s="121"/>
      <c r="N13" s="122"/>
      <c r="O13" s="120" t="s">
        <v>5</v>
      </c>
      <c r="P13" s="121"/>
      <c r="Q13" s="122"/>
      <c r="R13" s="123" t="s">
        <v>17</v>
      </c>
      <c r="S13" s="134" t="s">
        <v>18</v>
      </c>
      <c r="T13" s="53"/>
    </row>
    <row r="14" spans="1:20" ht="15" x14ac:dyDescent="0.25">
      <c r="A14" s="131"/>
      <c r="B14" s="128"/>
      <c r="C14" s="128"/>
      <c r="D14" s="128"/>
      <c r="E14" s="132"/>
      <c r="F14" s="34" t="s">
        <v>12</v>
      </c>
      <c r="G14" s="34" t="s">
        <v>13</v>
      </c>
      <c r="H14" s="35" t="s">
        <v>14</v>
      </c>
      <c r="I14" s="34" t="s">
        <v>12</v>
      </c>
      <c r="J14" s="34" t="s">
        <v>13</v>
      </c>
      <c r="K14" s="35" t="s">
        <v>14</v>
      </c>
      <c r="L14" s="34" t="s">
        <v>12</v>
      </c>
      <c r="M14" s="34" t="s">
        <v>13</v>
      </c>
      <c r="N14" s="35" t="s">
        <v>14</v>
      </c>
      <c r="O14" s="34" t="s">
        <v>12</v>
      </c>
      <c r="P14" s="34" t="s">
        <v>13</v>
      </c>
      <c r="Q14" s="35" t="s">
        <v>14</v>
      </c>
      <c r="R14" s="128"/>
      <c r="S14" s="109"/>
      <c r="T14" s="53"/>
    </row>
    <row r="15" spans="1:20" ht="15" customHeight="1" x14ac:dyDescent="0.25">
      <c r="A15" s="131"/>
      <c r="B15" s="6">
        <v>1</v>
      </c>
      <c r="C15" s="70" t="s">
        <v>85</v>
      </c>
      <c r="D15" s="5">
        <v>7</v>
      </c>
      <c r="E15" s="6" t="s">
        <v>21</v>
      </c>
      <c r="F15" s="9">
        <v>10</v>
      </c>
      <c r="G15" s="9">
        <v>8.9</v>
      </c>
      <c r="H15" s="8">
        <f>SUM(G15+F15)</f>
        <v>18.899999999999999</v>
      </c>
      <c r="I15" s="8">
        <v>10</v>
      </c>
      <c r="J15" s="8">
        <v>9.3000000000000007</v>
      </c>
      <c r="K15" s="8">
        <f>SUM(J15+I15)</f>
        <v>19.3</v>
      </c>
      <c r="L15" s="8">
        <v>10</v>
      </c>
      <c r="M15" s="8">
        <v>9</v>
      </c>
      <c r="N15" s="8">
        <f>SUM(M15+L15)</f>
        <v>19</v>
      </c>
      <c r="O15" s="8">
        <v>10</v>
      </c>
      <c r="P15" s="8">
        <v>9.3000000000000007</v>
      </c>
      <c r="Q15" s="8">
        <f>SUM(P15+O15)</f>
        <v>19.3</v>
      </c>
      <c r="R15" s="8">
        <f>SUM(Q15+N15+K15+H15)</f>
        <v>76.5</v>
      </c>
      <c r="S15" s="135">
        <f>SUM(F20+I20+L20+O20)</f>
        <v>309</v>
      </c>
      <c r="T15" s="54"/>
    </row>
    <row r="16" spans="1:20" ht="15" customHeight="1" x14ac:dyDescent="0.25">
      <c r="A16" s="131"/>
      <c r="B16" s="6">
        <v>2</v>
      </c>
      <c r="C16" s="70" t="s">
        <v>86</v>
      </c>
      <c r="D16" s="5">
        <v>5</v>
      </c>
      <c r="E16" s="6" t="s">
        <v>21</v>
      </c>
      <c r="F16" s="9">
        <v>10</v>
      </c>
      <c r="G16" s="9">
        <v>8.9</v>
      </c>
      <c r="H16" s="8">
        <f>SUM(G16+F16)</f>
        <v>18.899999999999999</v>
      </c>
      <c r="I16" s="8">
        <v>10</v>
      </c>
      <c r="J16" s="8">
        <v>9.3000000000000007</v>
      </c>
      <c r="K16" s="8">
        <f>SUM(J16+I16)</f>
        <v>19.3</v>
      </c>
      <c r="L16" s="8">
        <v>10</v>
      </c>
      <c r="M16" s="8">
        <v>8.4</v>
      </c>
      <c r="N16" s="8">
        <f>SUM(M16+L16)</f>
        <v>18.399999999999999</v>
      </c>
      <c r="O16" s="8">
        <v>10</v>
      </c>
      <c r="P16" s="8">
        <v>9.3000000000000007</v>
      </c>
      <c r="Q16" s="8">
        <f>SUM(P16+O16)</f>
        <v>19.3</v>
      </c>
      <c r="R16" s="8">
        <f>SUM(Q16+N16+K16+H16)</f>
        <v>75.900000000000006</v>
      </c>
      <c r="S16" s="136"/>
      <c r="T16" s="56"/>
    </row>
    <row r="17" spans="1:20" ht="15" customHeight="1" x14ac:dyDescent="0.25">
      <c r="A17" s="131"/>
      <c r="B17" s="6">
        <v>3</v>
      </c>
      <c r="C17" s="70" t="s">
        <v>56</v>
      </c>
      <c r="D17" s="5">
        <v>6</v>
      </c>
      <c r="E17" s="6" t="s">
        <v>21</v>
      </c>
      <c r="F17" s="9">
        <v>10</v>
      </c>
      <c r="G17" s="9">
        <v>8.6</v>
      </c>
      <c r="H17" s="8">
        <f>SUM(F17+G17)</f>
        <v>18.600000000000001</v>
      </c>
      <c r="I17" s="8">
        <v>10</v>
      </c>
      <c r="J17" s="8">
        <v>9.3000000000000007</v>
      </c>
      <c r="K17" s="8">
        <f>SUM(J17+I17)</f>
        <v>19.3</v>
      </c>
      <c r="L17" s="8">
        <v>10</v>
      </c>
      <c r="M17" s="8">
        <v>8.6</v>
      </c>
      <c r="N17" s="8">
        <f>SUM(M17+L17)</f>
        <v>18.600000000000001</v>
      </c>
      <c r="O17" s="8">
        <v>10</v>
      </c>
      <c r="P17" s="8">
        <v>9.1999999999999993</v>
      </c>
      <c r="Q17" s="8">
        <f>SUM(P17+O17)</f>
        <v>19.2</v>
      </c>
      <c r="R17" s="8">
        <f>SUM(Q17+N17+K17+H17)</f>
        <v>75.699999999999989</v>
      </c>
      <c r="S17" s="136"/>
      <c r="T17" s="56"/>
    </row>
    <row r="18" spans="1:20" ht="15" customHeight="1" x14ac:dyDescent="0.25">
      <c r="A18" s="131"/>
      <c r="B18" s="6">
        <v>4</v>
      </c>
      <c r="C18" s="70" t="s">
        <v>57</v>
      </c>
      <c r="D18" s="21">
        <v>2</v>
      </c>
      <c r="E18" s="6" t="s">
        <v>21</v>
      </c>
      <c r="F18" s="9">
        <v>10</v>
      </c>
      <c r="G18" s="9">
        <v>9.5</v>
      </c>
      <c r="H18" s="8">
        <f>SUM(G18+F18)</f>
        <v>19.5</v>
      </c>
      <c r="I18" s="8">
        <v>10</v>
      </c>
      <c r="J18" s="8">
        <v>9.1999999999999993</v>
      </c>
      <c r="K18" s="8">
        <f>SUM(J18+I18)</f>
        <v>19.2</v>
      </c>
      <c r="L18" s="8">
        <v>10</v>
      </c>
      <c r="M18" s="8">
        <v>9.5</v>
      </c>
      <c r="N18" s="8">
        <f>SUM(M18+L18)</f>
        <v>19.5</v>
      </c>
      <c r="O18" s="8">
        <v>10</v>
      </c>
      <c r="P18" s="8">
        <v>9.8000000000000007</v>
      </c>
      <c r="Q18" s="8">
        <f>SUM(P18+O18)</f>
        <v>19.8</v>
      </c>
      <c r="R18" s="8">
        <f>SUM(Q18+N18+K18+H18)</f>
        <v>78</v>
      </c>
      <c r="S18" s="136"/>
      <c r="T18" s="56"/>
    </row>
    <row r="19" spans="1:20" ht="15" customHeight="1" x14ac:dyDescent="0.25">
      <c r="A19" s="131"/>
      <c r="B19" s="6">
        <v>5</v>
      </c>
      <c r="C19" s="70" t="s">
        <v>48</v>
      </c>
      <c r="D19" s="21">
        <v>6</v>
      </c>
      <c r="E19" s="6" t="s">
        <v>21</v>
      </c>
      <c r="F19" s="9">
        <v>10</v>
      </c>
      <c r="G19" s="9">
        <v>9.4</v>
      </c>
      <c r="H19" s="8">
        <f>SUM(F19+G19)</f>
        <v>19.399999999999999</v>
      </c>
      <c r="I19" s="8">
        <v>10</v>
      </c>
      <c r="J19" s="8">
        <v>9.6</v>
      </c>
      <c r="K19" s="8">
        <f>SUM(J19+I19)</f>
        <v>19.600000000000001</v>
      </c>
      <c r="L19" s="8">
        <v>10</v>
      </c>
      <c r="M19" s="8">
        <v>9.4</v>
      </c>
      <c r="N19" s="8">
        <f>SUM(M19+L19)</f>
        <v>19.399999999999999</v>
      </c>
      <c r="O19" s="8">
        <v>10</v>
      </c>
      <c r="P19" s="8">
        <v>9.9</v>
      </c>
      <c r="Q19" s="8">
        <f>SUM(P19+O19)</f>
        <v>19.899999999999999</v>
      </c>
      <c r="R19" s="8">
        <f>SUM(Q19+N19+K19+H19)</f>
        <v>78.3</v>
      </c>
      <c r="S19" s="136"/>
      <c r="T19" s="56"/>
    </row>
    <row r="20" spans="1:20" ht="15.75" customHeight="1" x14ac:dyDescent="0.25">
      <c r="A20" s="131"/>
      <c r="B20" s="133"/>
      <c r="C20" s="133"/>
      <c r="D20" s="133"/>
      <c r="E20" s="133"/>
      <c r="F20" s="137">
        <f>LARGE(H15:H19,1)+LARGE(H15:H19,2)+LARGE(H15:H19,3)+LARGE(H15:H19,4)</f>
        <v>76.699999999999989</v>
      </c>
      <c r="G20" s="137"/>
      <c r="H20" s="137"/>
      <c r="I20" s="137">
        <f t="shared" ref="I20" si="2">LARGE(K15:K19,1)+LARGE(K15:K19,2)+LARGE(K15:K19,3)+LARGE(K15:K19,4)</f>
        <v>77.5</v>
      </c>
      <c r="J20" s="137"/>
      <c r="K20" s="137"/>
      <c r="L20" s="137">
        <f t="shared" ref="L20" si="3">LARGE(N15:N19,1)+LARGE(N15:N19,2)+LARGE(N15:N19,3)+LARGE(N15:N19,4)</f>
        <v>76.5</v>
      </c>
      <c r="M20" s="137"/>
      <c r="N20" s="137"/>
      <c r="O20" s="137">
        <f t="shared" ref="O20" si="4">LARGE(Q15:Q19,1)+LARGE(Q15:Q19,2)+LARGE(Q15:Q19,3)+LARGE(Q15:Q19,4)</f>
        <v>78.3</v>
      </c>
      <c r="P20" s="137"/>
      <c r="Q20" s="137"/>
      <c r="R20" s="16"/>
      <c r="S20" s="55"/>
      <c r="T20" s="55"/>
    </row>
    <row r="21" spans="1:20" x14ac:dyDescent="0.25">
      <c r="B21" s="44"/>
      <c r="C21" s="48"/>
    </row>
    <row r="22" spans="1:20" ht="15" customHeight="1" x14ac:dyDescent="0.25">
      <c r="A22" s="131">
        <v>3</v>
      </c>
      <c r="B22" s="123" t="s">
        <v>0</v>
      </c>
      <c r="C22" s="123" t="s">
        <v>39</v>
      </c>
      <c r="D22" s="123" t="s">
        <v>3</v>
      </c>
      <c r="E22" s="129" t="s">
        <v>2</v>
      </c>
      <c r="F22" s="120" t="s">
        <v>15</v>
      </c>
      <c r="G22" s="121"/>
      <c r="H22" s="122"/>
      <c r="I22" s="120" t="s">
        <v>16</v>
      </c>
      <c r="J22" s="121"/>
      <c r="K22" s="122"/>
      <c r="L22" s="120" t="s">
        <v>4</v>
      </c>
      <c r="M22" s="121"/>
      <c r="N22" s="122"/>
      <c r="O22" s="120" t="s">
        <v>5</v>
      </c>
      <c r="P22" s="121"/>
      <c r="Q22" s="122"/>
      <c r="R22" s="123" t="s">
        <v>17</v>
      </c>
      <c r="S22" s="134" t="s">
        <v>18</v>
      </c>
      <c r="T22" s="53"/>
    </row>
    <row r="23" spans="1:20" ht="15" customHeight="1" x14ac:dyDescent="0.25">
      <c r="A23" s="131"/>
      <c r="B23" s="124"/>
      <c r="C23" s="128"/>
      <c r="D23" s="124"/>
      <c r="E23" s="130"/>
      <c r="F23" s="14" t="s">
        <v>12</v>
      </c>
      <c r="G23" s="14" t="s">
        <v>13</v>
      </c>
      <c r="H23" s="15" t="s">
        <v>14</v>
      </c>
      <c r="I23" s="14" t="s">
        <v>12</v>
      </c>
      <c r="J23" s="14" t="s">
        <v>13</v>
      </c>
      <c r="K23" s="15" t="s">
        <v>14</v>
      </c>
      <c r="L23" s="14" t="s">
        <v>12</v>
      </c>
      <c r="M23" s="14" t="s">
        <v>13</v>
      </c>
      <c r="N23" s="15" t="s">
        <v>14</v>
      </c>
      <c r="O23" s="14" t="s">
        <v>12</v>
      </c>
      <c r="P23" s="14" t="s">
        <v>13</v>
      </c>
      <c r="Q23" s="15" t="s">
        <v>14</v>
      </c>
      <c r="R23" s="124"/>
      <c r="S23" s="134"/>
      <c r="T23" s="53"/>
    </row>
    <row r="24" spans="1:20" ht="15" customHeight="1" x14ac:dyDescent="0.25">
      <c r="A24" s="131"/>
      <c r="B24" s="6">
        <v>1</v>
      </c>
      <c r="C24" s="70" t="s">
        <v>87</v>
      </c>
      <c r="D24" s="22">
        <v>6</v>
      </c>
      <c r="E24" s="6" t="s">
        <v>22</v>
      </c>
      <c r="F24" s="9">
        <v>10</v>
      </c>
      <c r="G24" s="9">
        <v>8.6</v>
      </c>
      <c r="H24" s="8">
        <f>SUM(G24+F24)</f>
        <v>18.600000000000001</v>
      </c>
      <c r="I24" s="9">
        <v>10</v>
      </c>
      <c r="J24" s="9">
        <v>8</v>
      </c>
      <c r="K24" s="8">
        <f>SUM(J24+I24)</f>
        <v>18</v>
      </c>
      <c r="L24" s="8">
        <v>10</v>
      </c>
      <c r="M24" s="8">
        <v>8.1</v>
      </c>
      <c r="N24" s="8">
        <f>SUM(M24+L24)</f>
        <v>18.100000000000001</v>
      </c>
      <c r="O24" s="8">
        <v>10</v>
      </c>
      <c r="P24" s="8">
        <v>8.9</v>
      </c>
      <c r="Q24" s="8">
        <f>SUM(P24+O24)</f>
        <v>18.899999999999999</v>
      </c>
      <c r="R24" s="8">
        <f>SUM(N24+K24+H24+Q24)</f>
        <v>73.599999999999994</v>
      </c>
      <c r="S24" s="111">
        <f>SUM(F29+I29+L29+O29)</f>
        <v>310.10000000000002</v>
      </c>
      <c r="T24" s="54"/>
    </row>
    <row r="25" spans="1:20" ht="15" customHeight="1" x14ac:dyDescent="0.25">
      <c r="A25" s="131"/>
      <c r="B25" s="6">
        <v>2</v>
      </c>
      <c r="C25" s="68" t="s">
        <v>88</v>
      </c>
      <c r="D25" s="22">
        <v>5</v>
      </c>
      <c r="E25" s="6" t="s">
        <v>22</v>
      </c>
      <c r="F25" s="9">
        <v>10</v>
      </c>
      <c r="G25" s="9">
        <v>8.9</v>
      </c>
      <c r="H25" s="8">
        <f>SUM(G25+F25)</f>
        <v>18.899999999999999</v>
      </c>
      <c r="I25" s="9">
        <v>10</v>
      </c>
      <c r="J25" s="9">
        <v>9.3000000000000007</v>
      </c>
      <c r="K25" s="8">
        <f>SUM(J25+I25)</f>
        <v>19.3</v>
      </c>
      <c r="L25" s="8">
        <v>10</v>
      </c>
      <c r="M25" s="8">
        <v>8.6999999999999993</v>
      </c>
      <c r="N25" s="8">
        <f>SUM(M25+L25)</f>
        <v>18.7</v>
      </c>
      <c r="O25" s="8">
        <v>10</v>
      </c>
      <c r="P25" s="8">
        <v>9.6999999999999993</v>
      </c>
      <c r="Q25" s="8">
        <f>SUM(P25+O25)</f>
        <v>19.7</v>
      </c>
      <c r="R25" s="8">
        <f>SUM(N25+K25+H25+Q25)</f>
        <v>76.599999999999994</v>
      </c>
      <c r="S25" s="112"/>
      <c r="T25" s="54"/>
    </row>
    <row r="26" spans="1:20" ht="15" customHeight="1" x14ac:dyDescent="0.25">
      <c r="A26" s="131"/>
      <c r="B26" s="6">
        <v>3</v>
      </c>
      <c r="C26" s="68" t="s">
        <v>89</v>
      </c>
      <c r="D26" s="22">
        <v>7</v>
      </c>
      <c r="E26" s="6" t="s">
        <v>22</v>
      </c>
      <c r="F26" s="9">
        <v>10</v>
      </c>
      <c r="G26" s="9">
        <v>8.9</v>
      </c>
      <c r="H26" s="8">
        <f>SUM(G26+F26)</f>
        <v>18.899999999999999</v>
      </c>
      <c r="I26" s="9">
        <v>10</v>
      </c>
      <c r="J26" s="9">
        <v>9.5</v>
      </c>
      <c r="K26" s="8">
        <f>SUM(J26+I26)</f>
        <v>19.5</v>
      </c>
      <c r="L26" s="8">
        <v>10</v>
      </c>
      <c r="M26" s="8">
        <v>9</v>
      </c>
      <c r="N26" s="8">
        <f>SUM(M26+L26)</f>
        <v>19</v>
      </c>
      <c r="O26" s="8">
        <v>10</v>
      </c>
      <c r="P26" s="8">
        <v>9.6</v>
      </c>
      <c r="Q26" s="8">
        <f>SUM(P26+O26)</f>
        <v>19.600000000000001</v>
      </c>
      <c r="R26" s="8">
        <f>SUM(N26+K26+H26+Q26)</f>
        <v>77</v>
      </c>
      <c r="S26" s="112"/>
      <c r="T26" s="54"/>
    </row>
    <row r="27" spans="1:20" ht="15" customHeight="1" x14ac:dyDescent="0.25">
      <c r="A27" s="131"/>
      <c r="B27" s="6">
        <v>4</v>
      </c>
      <c r="C27" s="68" t="s">
        <v>49</v>
      </c>
      <c r="D27" s="21">
        <v>6</v>
      </c>
      <c r="E27" s="6" t="s">
        <v>22</v>
      </c>
      <c r="F27" s="9">
        <v>10</v>
      </c>
      <c r="G27" s="9">
        <v>9.3000000000000007</v>
      </c>
      <c r="H27" s="8">
        <f>SUM(G27+F27)</f>
        <v>19.3</v>
      </c>
      <c r="I27" s="9">
        <v>10</v>
      </c>
      <c r="J27" s="9">
        <v>9.5</v>
      </c>
      <c r="K27" s="8">
        <f>SUM(J27+I27)</f>
        <v>19.5</v>
      </c>
      <c r="L27" s="8">
        <v>10</v>
      </c>
      <c r="M27" s="8">
        <v>9.4</v>
      </c>
      <c r="N27" s="8">
        <f>SUM(M27+L27)</f>
        <v>19.399999999999999</v>
      </c>
      <c r="O27" s="8">
        <v>10</v>
      </c>
      <c r="P27" s="8">
        <v>9.8000000000000007</v>
      </c>
      <c r="Q27" s="8">
        <f>SUM(P27+O27)</f>
        <v>19.8</v>
      </c>
      <c r="R27" s="8">
        <f>SUM(N27+K27+H27+Q27)</f>
        <v>78</v>
      </c>
      <c r="S27" s="112"/>
      <c r="T27" s="54"/>
    </row>
    <row r="28" spans="1:20" ht="15" customHeight="1" x14ac:dyDescent="0.25">
      <c r="A28" s="131"/>
      <c r="B28" s="6">
        <v>5</v>
      </c>
      <c r="C28" s="68" t="s">
        <v>50</v>
      </c>
      <c r="D28" s="20">
        <v>7</v>
      </c>
      <c r="E28" s="6" t="s">
        <v>22</v>
      </c>
      <c r="F28" s="9">
        <v>10</v>
      </c>
      <c r="G28" s="9">
        <v>9.4</v>
      </c>
      <c r="H28" s="8">
        <f>SUM(G28+F28)</f>
        <v>19.399999999999999</v>
      </c>
      <c r="I28" s="9">
        <v>10</v>
      </c>
      <c r="J28" s="9">
        <v>9.6999999999999993</v>
      </c>
      <c r="K28" s="8">
        <f>SUM(J28+I28)</f>
        <v>19.7</v>
      </c>
      <c r="L28" s="8">
        <v>10</v>
      </c>
      <c r="M28" s="8">
        <v>9.4</v>
      </c>
      <c r="N28" s="8">
        <f>SUM(M28+L28)</f>
        <v>19.399999999999999</v>
      </c>
      <c r="O28" s="8">
        <v>10</v>
      </c>
      <c r="P28" s="8">
        <v>10</v>
      </c>
      <c r="Q28" s="8">
        <f>SUM(P28+O28)</f>
        <v>20</v>
      </c>
      <c r="R28" s="8">
        <f>SUM(N28+K28+H28+Q28)</f>
        <v>78.5</v>
      </c>
      <c r="S28" s="113"/>
      <c r="T28" s="54"/>
    </row>
    <row r="29" spans="1:20" ht="15" customHeight="1" x14ac:dyDescent="0.25">
      <c r="A29" s="131"/>
      <c r="B29" s="133"/>
      <c r="C29" s="133"/>
      <c r="D29" s="133"/>
      <c r="E29" s="133"/>
      <c r="F29" s="117">
        <f>LARGE(H24:H28,1)+LARGE(H24:H28,2)+LARGE(H24:H28,3)+LARGE(H24:H28,4)</f>
        <v>76.5</v>
      </c>
      <c r="G29" s="118"/>
      <c r="H29" s="119"/>
      <c r="I29" s="118">
        <f t="shared" ref="I29" si="5">LARGE(K24:K28,1)+LARGE(K24:K28,2)+LARGE(K24:K28,3)+LARGE(K24:K28,4)</f>
        <v>78</v>
      </c>
      <c r="J29" s="118"/>
      <c r="K29" s="119"/>
      <c r="L29" s="118">
        <f t="shared" ref="L29" si="6">LARGE(N24:N28,1)+LARGE(N24:N28,2)+LARGE(N24:N28,3)+LARGE(N24:N28,4)</f>
        <v>76.5</v>
      </c>
      <c r="M29" s="118"/>
      <c r="N29" s="119"/>
      <c r="O29" s="137">
        <f t="shared" ref="O29" si="7">LARGE(Q24:Q28,1)+LARGE(Q24:Q28,2)+LARGE(Q24:Q28,3)+LARGE(Q24:Q28,4)</f>
        <v>79.099999999999994</v>
      </c>
      <c r="P29" s="137"/>
      <c r="Q29" s="137"/>
      <c r="R29" s="16"/>
      <c r="S29" s="55"/>
      <c r="T29" s="55"/>
    </row>
    <row r="30" spans="1:20" ht="21.75" customHeight="1" x14ac:dyDescent="0.25">
      <c r="B30" s="7"/>
      <c r="C30" s="7"/>
      <c r="D30" s="7"/>
      <c r="E30" s="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/>
      <c r="S30" s="55"/>
      <c r="T30" s="55"/>
    </row>
    <row r="31" spans="1:20" ht="21.75" customHeight="1" x14ac:dyDescent="0.25">
      <c r="B31" s="7"/>
      <c r="C31" s="7"/>
      <c r="D31" s="7"/>
      <c r="E31" s="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/>
      <c r="S31" s="55"/>
      <c r="T31" s="55"/>
    </row>
    <row r="32" spans="1:20" ht="21.75" customHeight="1" x14ac:dyDescent="0.25">
      <c r="B32" s="7"/>
      <c r="C32" s="7"/>
      <c r="D32" s="7"/>
      <c r="E32" s="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/>
      <c r="S32" s="55"/>
      <c r="T32" s="55"/>
    </row>
    <row r="33" spans="1:20" ht="21.75" customHeight="1" x14ac:dyDescent="0.25">
      <c r="B33" s="7"/>
      <c r="C33" s="7"/>
      <c r="D33" s="7"/>
      <c r="E33" s="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6"/>
      <c r="S33" s="55"/>
      <c r="T33" s="55"/>
    </row>
    <row r="34" spans="1:20" ht="15" customHeight="1" x14ac:dyDescent="0.25">
      <c r="A34" s="131">
        <v>4</v>
      </c>
      <c r="B34" s="123" t="s">
        <v>0</v>
      </c>
      <c r="C34" s="123" t="s">
        <v>39</v>
      </c>
      <c r="D34" s="123" t="s">
        <v>3</v>
      </c>
      <c r="E34" s="129" t="s">
        <v>2</v>
      </c>
      <c r="F34" s="120" t="s">
        <v>15</v>
      </c>
      <c r="G34" s="121"/>
      <c r="H34" s="122"/>
      <c r="I34" s="120" t="s">
        <v>16</v>
      </c>
      <c r="J34" s="121"/>
      <c r="K34" s="122"/>
      <c r="L34" s="120" t="s">
        <v>4</v>
      </c>
      <c r="M34" s="121"/>
      <c r="N34" s="122"/>
      <c r="O34" s="120" t="s">
        <v>5</v>
      </c>
      <c r="P34" s="121"/>
      <c r="Q34" s="122"/>
      <c r="R34" s="123" t="s">
        <v>17</v>
      </c>
      <c r="S34" s="134" t="s">
        <v>18</v>
      </c>
      <c r="T34" s="53"/>
    </row>
    <row r="35" spans="1:20" ht="15" customHeight="1" x14ac:dyDescent="0.25">
      <c r="A35" s="131"/>
      <c r="B35" s="124"/>
      <c r="C35" s="128"/>
      <c r="D35" s="124"/>
      <c r="E35" s="130"/>
      <c r="F35" s="14" t="s">
        <v>12</v>
      </c>
      <c r="G35" s="14" t="s">
        <v>13</v>
      </c>
      <c r="H35" s="15" t="s">
        <v>14</v>
      </c>
      <c r="I35" s="14" t="s">
        <v>12</v>
      </c>
      <c r="J35" s="14" t="s">
        <v>13</v>
      </c>
      <c r="K35" s="15" t="s">
        <v>14</v>
      </c>
      <c r="L35" s="14" t="s">
        <v>12</v>
      </c>
      <c r="M35" s="14" t="s">
        <v>13</v>
      </c>
      <c r="N35" s="15" t="s">
        <v>14</v>
      </c>
      <c r="O35" s="14" t="s">
        <v>12</v>
      </c>
      <c r="P35" s="14" t="s">
        <v>13</v>
      </c>
      <c r="Q35" s="15" t="s">
        <v>14</v>
      </c>
      <c r="R35" s="124"/>
      <c r="S35" s="134"/>
      <c r="T35" s="53"/>
    </row>
    <row r="36" spans="1:20" ht="15" customHeight="1" x14ac:dyDescent="0.25">
      <c r="A36" s="131"/>
      <c r="B36" s="6">
        <v>1</v>
      </c>
      <c r="C36" s="68" t="s">
        <v>90</v>
      </c>
      <c r="D36" s="61"/>
      <c r="E36" s="6" t="s">
        <v>51</v>
      </c>
      <c r="F36" s="9">
        <v>0</v>
      </c>
      <c r="G36" s="9">
        <v>0</v>
      </c>
      <c r="H36" s="8">
        <f>SUM(G36+F36)</f>
        <v>0</v>
      </c>
      <c r="I36" s="8">
        <v>0</v>
      </c>
      <c r="J36" s="8">
        <v>0</v>
      </c>
      <c r="K36" s="8">
        <f>SUM(J36+I36)</f>
        <v>0</v>
      </c>
      <c r="L36" s="8">
        <v>0</v>
      </c>
      <c r="M36" s="8">
        <v>0</v>
      </c>
      <c r="N36" s="8">
        <f>SUM(M36+L36)</f>
        <v>0</v>
      </c>
      <c r="O36" s="8">
        <v>0</v>
      </c>
      <c r="P36" s="8">
        <v>0</v>
      </c>
      <c r="Q36" s="8">
        <f>SUM(P36+O36)</f>
        <v>0</v>
      </c>
      <c r="R36" s="8">
        <f>SUM(Q36+N36+K36+H36)</f>
        <v>0</v>
      </c>
      <c r="S36" s="135">
        <f>SUM(F41+I41+L41+O41)</f>
        <v>0</v>
      </c>
      <c r="T36" s="54"/>
    </row>
    <row r="37" spans="1:20" ht="15" customHeight="1" x14ac:dyDescent="0.25">
      <c r="A37" s="131"/>
      <c r="B37" s="6">
        <v>2</v>
      </c>
      <c r="C37" s="68" t="s">
        <v>91</v>
      </c>
      <c r="D37" s="61"/>
      <c r="E37" s="6" t="s">
        <v>51</v>
      </c>
      <c r="F37" s="9">
        <v>0</v>
      </c>
      <c r="G37" s="9">
        <v>0</v>
      </c>
      <c r="H37" s="8">
        <f>SUM(G37+F37)</f>
        <v>0</v>
      </c>
      <c r="I37" s="8">
        <v>0</v>
      </c>
      <c r="J37" s="8">
        <v>0</v>
      </c>
      <c r="K37" s="8">
        <f>SUM(J37+I37)</f>
        <v>0</v>
      </c>
      <c r="L37" s="8">
        <v>0</v>
      </c>
      <c r="M37" s="8">
        <v>0</v>
      </c>
      <c r="N37" s="8">
        <f>SUM(M37+L37)</f>
        <v>0</v>
      </c>
      <c r="O37" s="8">
        <v>0</v>
      </c>
      <c r="P37" s="8">
        <v>0</v>
      </c>
      <c r="Q37" s="8">
        <f>SUM(P37+O37)</f>
        <v>0</v>
      </c>
      <c r="R37" s="8">
        <f>SUM(Q37+N37+K37+H37)</f>
        <v>0</v>
      </c>
      <c r="S37" s="136"/>
      <c r="T37" s="54"/>
    </row>
    <row r="38" spans="1:20" ht="15" customHeight="1" x14ac:dyDescent="0.25">
      <c r="A38" s="131"/>
      <c r="B38" s="6">
        <v>3</v>
      </c>
      <c r="C38" s="68" t="s">
        <v>92</v>
      </c>
      <c r="D38" s="5"/>
      <c r="E38" s="6" t="s">
        <v>51</v>
      </c>
      <c r="F38" s="9">
        <v>0</v>
      </c>
      <c r="G38" s="9">
        <v>0</v>
      </c>
      <c r="H38" s="8">
        <f>SUM(G38+F38)</f>
        <v>0</v>
      </c>
      <c r="I38" s="8">
        <v>0</v>
      </c>
      <c r="J38" s="8">
        <v>0</v>
      </c>
      <c r="K38" s="8">
        <f>SUM(J38+I38)</f>
        <v>0</v>
      </c>
      <c r="L38" s="8">
        <v>0</v>
      </c>
      <c r="M38" s="8">
        <v>0</v>
      </c>
      <c r="N38" s="8">
        <f>SUM(M38+L38)</f>
        <v>0</v>
      </c>
      <c r="O38" s="8">
        <v>0</v>
      </c>
      <c r="P38" s="8">
        <v>0</v>
      </c>
      <c r="Q38" s="8">
        <f>SUM(P38+O38)</f>
        <v>0</v>
      </c>
      <c r="R38" s="8">
        <f>SUM(Q38+N38+K38+H38)</f>
        <v>0</v>
      </c>
      <c r="S38" s="136"/>
      <c r="T38" s="54"/>
    </row>
    <row r="39" spans="1:20" ht="15" customHeight="1" x14ac:dyDescent="0.25">
      <c r="A39" s="131"/>
      <c r="B39" s="6">
        <v>4</v>
      </c>
      <c r="C39" s="68" t="s">
        <v>93</v>
      </c>
      <c r="D39" s="5"/>
      <c r="E39" s="6" t="s">
        <v>51</v>
      </c>
      <c r="F39" s="9">
        <v>0</v>
      </c>
      <c r="G39" s="9">
        <v>0</v>
      </c>
      <c r="H39" s="8">
        <f>SUM(G39+F39)</f>
        <v>0</v>
      </c>
      <c r="I39" s="8">
        <v>0</v>
      </c>
      <c r="J39" s="8">
        <v>0</v>
      </c>
      <c r="K39" s="8">
        <f>SUM(J39+I39)</f>
        <v>0</v>
      </c>
      <c r="L39" s="8">
        <v>0</v>
      </c>
      <c r="M39" s="8">
        <v>0</v>
      </c>
      <c r="N39" s="8">
        <f>SUM(M39+L39)</f>
        <v>0</v>
      </c>
      <c r="O39" s="8">
        <v>0</v>
      </c>
      <c r="P39" s="8">
        <v>0</v>
      </c>
      <c r="Q39" s="8">
        <f>SUM(P39+O39)</f>
        <v>0</v>
      </c>
      <c r="R39" s="8">
        <f>SUM(Q39+N39+K39+H39)</f>
        <v>0</v>
      </c>
      <c r="S39" s="136"/>
      <c r="T39" s="54"/>
    </row>
    <row r="40" spans="1:20" ht="15" customHeight="1" x14ac:dyDescent="0.25">
      <c r="A40" s="131"/>
      <c r="B40" s="41">
        <v>5</v>
      </c>
      <c r="C40" s="68" t="s">
        <v>94</v>
      </c>
      <c r="D40" s="5"/>
      <c r="E40" s="6" t="s">
        <v>51</v>
      </c>
      <c r="F40" s="9">
        <v>0</v>
      </c>
      <c r="G40" s="9">
        <v>0</v>
      </c>
      <c r="H40" s="8">
        <f>SUM(G40+F40)</f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f>SUM(M40+L40)</f>
        <v>0</v>
      </c>
      <c r="O40" s="8">
        <v>0</v>
      </c>
      <c r="P40" s="8">
        <v>0</v>
      </c>
      <c r="Q40" s="8">
        <f>SUM(P40+O40)</f>
        <v>0</v>
      </c>
      <c r="R40" s="8">
        <f>SUM(Q40+N40+K40+H40)</f>
        <v>0</v>
      </c>
      <c r="S40" s="139"/>
      <c r="T40" s="54"/>
    </row>
    <row r="41" spans="1:20" ht="15" customHeight="1" x14ac:dyDescent="0.25">
      <c r="A41" s="131"/>
      <c r="B41" s="133"/>
      <c r="C41" s="133"/>
      <c r="D41" s="133"/>
      <c r="E41" s="133"/>
      <c r="F41" s="118">
        <f>LARGE(H36:H40,1)+LARGE(H36:H40,2)+LARGE(H36:H40,3)+LARGE(H36:H40,4)</f>
        <v>0</v>
      </c>
      <c r="G41" s="118"/>
      <c r="H41" s="119"/>
      <c r="I41" s="118">
        <f t="shared" ref="I41" si="8">LARGE(K36:K40,1)+LARGE(K36:K40,2)+LARGE(K36:K40,3)+LARGE(K36:K40,4)</f>
        <v>0</v>
      </c>
      <c r="J41" s="118"/>
      <c r="K41" s="119"/>
      <c r="L41" s="118">
        <f t="shared" ref="L41" si="9">LARGE(N36:N40,1)+LARGE(N36:N40,2)+LARGE(N36:N40,3)+LARGE(N36:N40,4)</f>
        <v>0</v>
      </c>
      <c r="M41" s="118"/>
      <c r="N41" s="119"/>
      <c r="O41" s="137">
        <f t="shared" ref="O41" si="10">LARGE(Q36:Q40,1)+LARGE(Q36:Q40,2)+LARGE(Q36:Q40,3)+LARGE(Q36:Q40,4)</f>
        <v>0</v>
      </c>
      <c r="P41" s="137"/>
      <c r="Q41" s="137"/>
      <c r="R41" s="16"/>
      <c r="S41" s="57"/>
      <c r="T41" s="49"/>
    </row>
    <row r="42" spans="1:20" ht="15" customHeight="1" x14ac:dyDescent="0.25">
      <c r="A42" s="87"/>
      <c r="B42" s="86"/>
      <c r="C42" s="86"/>
      <c r="D42" s="86"/>
      <c r="E42" s="86"/>
      <c r="F42" s="83"/>
      <c r="G42" s="83"/>
      <c r="H42" s="84"/>
      <c r="I42" s="83"/>
      <c r="J42" s="83"/>
      <c r="K42" s="84"/>
      <c r="L42" s="83"/>
      <c r="M42" s="83"/>
      <c r="N42" s="84"/>
      <c r="O42" s="85"/>
      <c r="P42" s="83"/>
      <c r="Q42" s="84"/>
      <c r="R42" s="16"/>
      <c r="S42" s="57"/>
      <c r="T42" s="49"/>
    </row>
    <row r="43" spans="1:20" ht="15" customHeight="1" x14ac:dyDescent="0.25">
      <c r="A43" s="125">
        <v>5</v>
      </c>
      <c r="B43" s="123" t="s">
        <v>0</v>
      </c>
      <c r="C43" s="123" t="s">
        <v>39</v>
      </c>
      <c r="D43" s="123" t="s">
        <v>3</v>
      </c>
      <c r="E43" s="129" t="s">
        <v>2</v>
      </c>
      <c r="F43" s="120" t="s">
        <v>15</v>
      </c>
      <c r="G43" s="121"/>
      <c r="H43" s="122"/>
      <c r="I43" s="120" t="s">
        <v>16</v>
      </c>
      <c r="J43" s="121"/>
      <c r="K43" s="122"/>
      <c r="L43" s="120" t="s">
        <v>4</v>
      </c>
      <c r="M43" s="121"/>
      <c r="N43" s="122"/>
      <c r="O43" s="120" t="s">
        <v>5</v>
      </c>
      <c r="P43" s="121"/>
      <c r="Q43" s="122"/>
      <c r="R43" s="123" t="s">
        <v>17</v>
      </c>
      <c r="S43" s="109" t="s">
        <v>18</v>
      </c>
      <c r="T43" s="53"/>
    </row>
    <row r="44" spans="1:20" ht="15" customHeight="1" x14ac:dyDescent="0.25">
      <c r="A44" s="126"/>
      <c r="B44" s="124"/>
      <c r="C44" s="128"/>
      <c r="D44" s="124"/>
      <c r="E44" s="130"/>
      <c r="F44" s="14" t="s">
        <v>12</v>
      </c>
      <c r="G44" s="14" t="s">
        <v>13</v>
      </c>
      <c r="H44" s="15" t="s">
        <v>14</v>
      </c>
      <c r="I44" s="14" t="s">
        <v>12</v>
      </c>
      <c r="J44" s="14" t="s">
        <v>13</v>
      </c>
      <c r="K44" s="15" t="s">
        <v>14</v>
      </c>
      <c r="L44" s="14" t="s">
        <v>12</v>
      </c>
      <c r="M44" s="14" t="s">
        <v>13</v>
      </c>
      <c r="N44" s="15" t="s">
        <v>14</v>
      </c>
      <c r="O44" s="14" t="s">
        <v>12</v>
      </c>
      <c r="P44" s="14" t="s">
        <v>13</v>
      </c>
      <c r="Q44" s="15" t="s">
        <v>14</v>
      </c>
      <c r="R44" s="124"/>
      <c r="S44" s="110"/>
      <c r="T44" s="53"/>
    </row>
    <row r="45" spans="1:20" ht="15" customHeight="1" x14ac:dyDescent="0.25">
      <c r="A45" s="126"/>
      <c r="B45" s="6">
        <v>1</v>
      </c>
      <c r="C45" s="2" t="s">
        <v>63</v>
      </c>
      <c r="D45" s="5">
        <v>6</v>
      </c>
      <c r="E45" s="43" t="s">
        <v>25</v>
      </c>
      <c r="F45" s="9">
        <v>0</v>
      </c>
      <c r="G45" s="9">
        <v>0</v>
      </c>
      <c r="H45" s="8">
        <f>SUM(G45+F45)</f>
        <v>0</v>
      </c>
      <c r="I45" s="8">
        <v>0</v>
      </c>
      <c r="J45" s="8">
        <v>0</v>
      </c>
      <c r="K45" s="8">
        <f>SUM(J45+I45)</f>
        <v>0</v>
      </c>
      <c r="L45" s="8">
        <v>0</v>
      </c>
      <c r="M45" s="8">
        <v>0</v>
      </c>
      <c r="N45" s="8">
        <f>SUM(M45+L45)</f>
        <v>0</v>
      </c>
      <c r="O45" s="8">
        <v>0</v>
      </c>
      <c r="P45" s="8">
        <v>0</v>
      </c>
      <c r="Q45" s="8">
        <f>SUM(P45+O45)</f>
        <v>0</v>
      </c>
      <c r="R45" s="8">
        <f>SUM(Q45+N45+K45+H45)</f>
        <v>0</v>
      </c>
      <c r="S45" s="111">
        <f>SUM(F50+I50+L50+O50)</f>
        <v>287.39999999999998</v>
      </c>
      <c r="T45" s="54"/>
    </row>
    <row r="46" spans="1:20" ht="15" customHeight="1" x14ac:dyDescent="0.25">
      <c r="A46" s="126"/>
      <c r="B46" s="6">
        <v>2</v>
      </c>
      <c r="C46" s="2" t="s">
        <v>95</v>
      </c>
      <c r="D46" s="5">
        <v>6</v>
      </c>
      <c r="E46" s="43" t="s">
        <v>25</v>
      </c>
      <c r="F46" s="9">
        <v>10</v>
      </c>
      <c r="G46" s="9">
        <v>8.3000000000000007</v>
      </c>
      <c r="H46" s="8">
        <f>SUM(G46+F46)</f>
        <v>18.3</v>
      </c>
      <c r="I46" s="8">
        <v>10</v>
      </c>
      <c r="J46" s="8">
        <v>7.6</v>
      </c>
      <c r="K46" s="8">
        <f>SUM(J46+I46)</f>
        <v>17.600000000000001</v>
      </c>
      <c r="L46" s="8">
        <v>10</v>
      </c>
      <c r="M46" s="8">
        <v>7.8</v>
      </c>
      <c r="N46" s="8">
        <f>SUM(M46+L46)</f>
        <v>17.8</v>
      </c>
      <c r="O46" s="8">
        <v>10</v>
      </c>
      <c r="P46" s="8">
        <v>7.3</v>
      </c>
      <c r="Q46" s="8">
        <f>SUM(P46+O46)</f>
        <v>17.3</v>
      </c>
      <c r="R46" s="8">
        <f>SUM(Q46+N46+K46+H46)</f>
        <v>71</v>
      </c>
      <c r="S46" s="112"/>
      <c r="T46" s="56"/>
    </row>
    <row r="47" spans="1:20" ht="15" customHeight="1" x14ac:dyDescent="0.25">
      <c r="A47" s="126"/>
      <c r="B47" s="6">
        <v>3</v>
      </c>
      <c r="C47" s="2" t="s">
        <v>64</v>
      </c>
      <c r="D47" s="5">
        <v>4</v>
      </c>
      <c r="E47" s="43" t="s">
        <v>25</v>
      </c>
      <c r="F47" s="9">
        <v>10</v>
      </c>
      <c r="G47" s="9">
        <v>8.5</v>
      </c>
      <c r="H47" s="8">
        <f>SUM(G47+F47)</f>
        <v>18.5</v>
      </c>
      <c r="I47" s="8">
        <v>10</v>
      </c>
      <c r="J47" s="8">
        <v>8.4</v>
      </c>
      <c r="K47" s="8">
        <f>SUM(J47+I47)</f>
        <v>18.399999999999999</v>
      </c>
      <c r="L47" s="8">
        <v>10</v>
      </c>
      <c r="M47" s="8">
        <v>7.8</v>
      </c>
      <c r="N47" s="8">
        <f>SUM(M47+L47)</f>
        <v>17.8</v>
      </c>
      <c r="O47" s="8">
        <v>10</v>
      </c>
      <c r="P47" s="8">
        <v>7.5</v>
      </c>
      <c r="Q47" s="8">
        <f>SUM(P47+O47)</f>
        <v>17.5</v>
      </c>
      <c r="R47" s="8">
        <f>SUM(Q47+N47+K47+H47)</f>
        <v>72.199999999999989</v>
      </c>
      <c r="S47" s="112"/>
      <c r="T47" s="56"/>
    </row>
    <row r="48" spans="1:20" ht="15" customHeight="1" x14ac:dyDescent="0.25">
      <c r="A48" s="126"/>
      <c r="B48" s="6">
        <v>4</v>
      </c>
      <c r="C48" s="2" t="s">
        <v>62</v>
      </c>
      <c r="D48" s="5">
        <v>5</v>
      </c>
      <c r="E48" s="43" t="s">
        <v>25</v>
      </c>
      <c r="F48" s="9">
        <v>10</v>
      </c>
      <c r="G48" s="9">
        <v>8.9</v>
      </c>
      <c r="H48" s="8">
        <f>SUM(G48+F48)</f>
        <v>18.899999999999999</v>
      </c>
      <c r="I48" s="8">
        <v>10</v>
      </c>
      <c r="J48" s="8">
        <v>8</v>
      </c>
      <c r="K48" s="8">
        <f>SUM(J48+I48)</f>
        <v>18</v>
      </c>
      <c r="L48" s="8">
        <v>10</v>
      </c>
      <c r="M48" s="8">
        <v>6.5</v>
      </c>
      <c r="N48" s="8">
        <f>SUM(M48+L48)</f>
        <v>16.5</v>
      </c>
      <c r="O48" s="8">
        <v>10</v>
      </c>
      <c r="P48" s="8">
        <v>8.1</v>
      </c>
      <c r="Q48" s="8">
        <f>SUM(P48+O48)</f>
        <v>18.100000000000001</v>
      </c>
      <c r="R48" s="8">
        <f>SUM(Q48+N48+K48+H48)</f>
        <v>71.5</v>
      </c>
      <c r="S48" s="112"/>
      <c r="T48" s="56"/>
    </row>
    <row r="49" spans="1:20" ht="15" customHeight="1" x14ac:dyDescent="0.25">
      <c r="A49" s="126"/>
      <c r="B49" s="41">
        <v>5</v>
      </c>
      <c r="C49" s="3" t="s">
        <v>96</v>
      </c>
      <c r="D49" s="27">
        <v>5</v>
      </c>
      <c r="E49" s="43" t="s">
        <v>25</v>
      </c>
      <c r="F49" s="9">
        <v>10</v>
      </c>
      <c r="G49" s="9">
        <v>8.6999999999999993</v>
      </c>
      <c r="H49" s="8">
        <f>SUM(G49+F49)</f>
        <v>18.7</v>
      </c>
      <c r="I49" s="8">
        <v>10</v>
      </c>
      <c r="J49" s="8">
        <v>8.1999999999999993</v>
      </c>
      <c r="K49" s="8">
        <f>SUM(J49+I49)</f>
        <v>18.2</v>
      </c>
      <c r="L49" s="8">
        <v>10</v>
      </c>
      <c r="M49" s="8">
        <v>8.1</v>
      </c>
      <c r="N49" s="8">
        <f>SUM(M49+L49)</f>
        <v>18.100000000000001</v>
      </c>
      <c r="O49" s="8">
        <v>9.5</v>
      </c>
      <c r="P49" s="8">
        <v>8.1999999999999993</v>
      </c>
      <c r="Q49" s="8">
        <f>SUM(P49+O49)</f>
        <v>17.7</v>
      </c>
      <c r="R49" s="8">
        <f>SUM(Q49+N49+K49+H49)</f>
        <v>72.7</v>
      </c>
      <c r="S49" s="113"/>
      <c r="T49" s="56"/>
    </row>
    <row r="50" spans="1:20" ht="15" customHeight="1" x14ac:dyDescent="0.25">
      <c r="A50" s="127"/>
      <c r="B50" s="114"/>
      <c r="C50" s="115"/>
      <c r="D50" s="115"/>
      <c r="E50" s="116"/>
      <c r="F50" s="117">
        <f>LARGE(H45:H49,1)+LARGE(H45:H49,2)+LARGE(H45:H49,3)+LARGE(H45:H49,4)</f>
        <v>74.399999999999991</v>
      </c>
      <c r="G50" s="118"/>
      <c r="H50" s="119"/>
      <c r="I50" s="117">
        <f t="shared" ref="I50" si="11">LARGE(K45:K49,1)+LARGE(K45:K49,2)+LARGE(K45:K49,3)+LARGE(K45:K49,4)</f>
        <v>72.199999999999989</v>
      </c>
      <c r="J50" s="118"/>
      <c r="K50" s="119"/>
      <c r="L50" s="117">
        <f t="shared" ref="L50" si="12">LARGE(N45:N49,1)+LARGE(N45:N49,2)+LARGE(N45:N49,3)+LARGE(N45:N49,4)</f>
        <v>70.2</v>
      </c>
      <c r="M50" s="118"/>
      <c r="N50" s="119"/>
      <c r="O50" s="117">
        <f t="shared" ref="O50" si="13">LARGE(Q45:Q49,1)+LARGE(Q45:Q49,2)+LARGE(Q45:Q49,3)+LARGE(Q45:Q49,4)</f>
        <v>70.599999999999994</v>
      </c>
      <c r="P50" s="118"/>
      <c r="Q50" s="119"/>
      <c r="R50" s="16"/>
      <c r="S50" s="57"/>
      <c r="T50" s="57"/>
    </row>
    <row r="51" spans="1:20" ht="21.75" customHeight="1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</row>
    <row r="53" spans="1:20" ht="31.5" x14ac:dyDescent="0.25">
      <c r="A53" s="87"/>
      <c r="B53" s="86"/>
      <c r="C53" s="86"/>
      <c r="D53" s="86"/>
      <c r="E53" s="86"/>
      <c r="F53" s="83"/>
      <c r="G53" s="83"/>
      <c r="H53" s="84"/>
      <c r="I53" s="83"/>
      <c r="J53" s="83"/>
      <c r="K53" s="84"/>
      <c r="L53" s="83"/>
      <c r="M53" s="83"/>
      <c r="N53" s="84"/>
      <c r="O53" s="85"/>
      <c r="P53" s="83"/>
      <c r="Q53" s="84"/>
      <c r="R53" s="16"/>
      <c r="S53" s="57"/>
    </row>
    <row r="54" spans="1:20" ht="15" x14ac:dyDescent="0.25">
      <c r="A54" s="125">
        <v>6</v>
      </c>
      <c r="B54" s="123" t="s">
        <v>0</v>
      </c>
      <c r="C54" s="123" t="s">
        <v>39</v>
      </c>
      <c r="D54" s="123" t="s">
        <v>3</v>
      </c>
      <c r="E54" s="129" t="s">
        <v>2</v>
      </c>
      <c r="F54" s="120" t="s">
        <v>15</v>
      </c>
      <c r="G54" s="121"/>
      <c r="H54" s="122"/>
      <c r="I54" s="120" t="s">
        <v>16</v>
      </c>
      <c r="J54" s="121"/>
      <c r="K54" s="122"/>
      <c r="L54" s="120" t="s">
        <v>4</v>
      </c>
      <c r="M54" s="121"/>
      <c r="N54" s="122"/>
      <c r="O54" s="120" t="s">
        <v>5</v>
      </c>
      <c r="P54" s="121"/>
      <c r="Q54" s="122"/>
      <c r="R54" s="123" t="s">
        <v>17</v>
      </c>
      <c r="S54" s="109" t="s">
        <v>18</v>
      </c>
    </row>
    <row r="55" spans="1:20" ht="15" x14ac:dyDescent="0.25">
      <c r="A55" s="126"/>
      <c r="B55" s="124"/>
      <c r="C55" s="128"/>
      <c r="D55" s="124"/>
      <c r="E55" s="130"/>
      <c r="F55" s="14" t="s">
        <v>12</v>
      </c>
      <c r="G55" s="14" t="s">
        <v>13</v>
      </c>
      <c r="H55" s="15" t="s">
        <v>14</v>
      </c>
      <c r="I55" s="14" t="s">
        <v>12</v>
      </c>
      <c r="J55" s="14" t="s">
        <v>13</v>
      </c>
      <c r="K55" s="15" t="s">
        <v>14</v>
      </c>
      <c r="L55" s="14" t="s">
        <v>12</v>
      </c>
      <c r="M55" s="14" t="s">
        <v>13</v>
      </c>
      <c r="N55" s="15" t="s">
        <v>14</v>
      </c>
      <c r="O55" s="14" t="s">
        <v>12</v>
      </c>
      <c r="P55" s="14" t="s">
        <v>13</v>
      </c>
      <c r="Q55" s="15" t="s">
        <v>14</v>
      </c>
      <c r="R55" s="124"/>
      <c r="S55" s="110"/>
    </row>
    <row r="56" spans="1:20" ht="15" x14ac:dyDescent="0.25">
      <c r="A56" s="126"/>
      <c r="B56" s="6">
        <v>1</v>
      </c>
      <c r="C56" s="3" t="s">
        <v>60</v>
      </c>
      <c r="D56" s="5"/>
      <c r="E56" s="6" t="s">
        <v>58</v>
      </c>
      <c r="F56" s="9">
        <v>10</v>
      </c>
      <c r="G56" s="9">
        <v>8.4</v>
      </c>
      <c r="H56" s="8">
        <f>SUM(G56+F56)</f>
        <v>18.399999999999999</v>
      </c>
      <c r="I56" s="8">
        <v>10</v>
      </c>
      <c r="J56" s="8">
        <v>7.3</v>
      </c>
      <c r="K56" s="8">
        <f>SUM(J56+I56)</f>
        <v>17.3</v>
      </c>
      <c r="L56" s="8">
        <v>10</v>
      </c>
      <c r="M56" s="8">
        <v>8</v>
      </c>
      <c r="N56" s="8">
        <f>SUM(M56+L56)</f>
        <v>18</v>
      </c>
      <c r="O56" s="8">
        <v>10</v>
      </c>
      <c r="P56" s="8">
        <v>8.8000000000000007</v>
      </c>
      <c r="Q56" s="8">
        <f>SUM(P56+O56)</f>
        <v>18.8</v>
      </c>
      <c r="R56" s="8">
        <f>SUM(Q56+N56+K56+H56)</f>
        <v>72.5</v>
      </c>
      <c r="S56" s="111">
        <f>SUM(F61+I61+L61+O61)</f>
        <v>298.89999999999998</v>
      </c>
    </row>
    <row r="57" spans="1:20" ht="15" x14ac:dyDescent="0.25">
      <c r="A57" s="126"/>
      <c r="B57" s="6">
        <v>2</v>
      </c>
      <c r="C57" s="2" t="s">
        <v>61</v>
      </c>
      <c r="D57" s="5"/>
      <c r="E57" s="6" t="s">
        <v>58</v>
      </c>
      <c r="F57" s="9">
        <v>10</v>
      </c>
      <c r="G57" s="9">
        <v>8.6</v>
      </c>
      <c r="H57" s="8">
        <f>SUM(G57+F57)</f>
        <v>18.600000000000001</v>
      </c>
      <c r="I57" s="8">
        <v>10</v>
      </c>
      <c r="J57" s="8">
        <v>7.6</v>
      </c>
      <c r="K57" s="8">
        <f>SUM(J57+I57)</f>
        <v>17.600000000000001</v>
      </c>
      <c r="L57" s="8">
        <v>10</v>
      </c>
      <c r="M57" s="8">
        <v>7.5</v>
      </c>
      <c r="N57" s="8">
        <f>SUM(M57+L57)</f>
        <v>17.5</v>
      </c>
      <c r="O57" s="8">
        <v>10</v>
      </c>
      <c r="P57" s="8">
        <v>8.3000000000000007</v>
      </c>
      <c r="Q57" s="8">
        <f>SUM(P57+O57)</f>
        <v>18.3</v>
      </c>
      <c r="R57" s="8">
        <f>SUM(Q57+N57+K57+H57)</f>
        <v>72</v>
      </c>
      <c r="S57" s="112"/>
    </row>
    <row r="58" spans="1:20" ht="15" x14ac:dyDescent="0.25">
      <c r="A58" s="126"/>
      <c r="B58" s="6">
        <v>3</v>
      </c>
      <c r="C58" s="2" t="s">
        <v>97</v>
      </c>
      <c r="D58" s="5"/>
      <c r="E58" s="6" t="s">
        <v>58</v>
      </c>
      <c r="F58" s="9">
        <v>10</v>
      </c>
      <c r="G58" s="9">
        <v>8.9</v>
      </c>
      <c r="H58" s="8">
        <f>SUM(G58+F58)</f>
        <v>18.899999999999999</v>
      </c>
      <c r="I58" s="8">
        <v>10</v>
      </c>
      <c r="J58" s="8">
        <v>9</v>
      </c>
      <c r="K58" s="8">
        <f>SUM(J58+I58)</f>
        <v>19</v>
      </c>
      <c r="L58" s="8">
        <v>10</v>
      </c>
      <c r="M58" s="8">
        <v>9.3000000000000007</v>
      </c>
      <c r="N58" s="8">
        <f>SUM(M58+L58)</f>
        <v>19.3</v>
      </c>
      <c r="O58" s="8">
        <v>10</v>
      </c>
      <c r="P58" s="8">
        <v>9.9</v>
      </c>
      <c r="Q58" s="8">
        <f>SUM(P58+O58)</f>
        <v>19.899999999999999</v>
      </c>
      <c r="R58" s="8">
        <f>SUM(Q58+N58+K58+H58)</f>
        <v>77.099999999999994</v>
      </c>
      <c r="S58" s="112"/>
    </row>
    <row r="59" spans="1:20" ht="15" x14ac:dyDescent="0.25">
      <c r="A59" s="126"/>
      <c r="B59" s="6">
        <v>4</v>
      </c>
      <c r="C59" s="2" t="s">
        <v>59</v>
      </c>
      <c r="D59" s="5"/>
      <c r="E59" s="6" t="s">
        <v>58</v>
      </c>
      <c r="F59" s="9">
        <v>10</v>
      </c>
      <c r="G59" s="9">
        <v>8.9</v>
      </c>
      <c r="H59" s="8">
        <f>SUM(G59+F59)</f>
        <v>18.899999999999999</v>
      </c>
      <c r="I59" s="8">
        <v>10</v>
      </c>
      <c r="J59" s="8">
        <v>9.1999999999999993</v>
      </c>
      <c r="K59" s="8">
        <f>SUM(J59+I59)</f>
        <v>19.2</v>
      </c>
      <c r="L59" s="8">
        <v>10</v>
      </c>
      <c r="M59" s="8">
        <v>9.3000000000000007</v>
      </c>
      <c r="N59" s="8">
        <f>SUM(M59+L59)</f>
        <v>19.3</v>
      </c>
      <c r="O59" s="8">
        <v>10</v>
      </c>
      <c r="P59" s="8">
        <v>9.9</v>
      </c>
      <c r="Q59" s="8">
        <f>SUM(P59+O59)</f>
        <v>19.899999999999999</v>
      </c>
      <c r="R59" s="8">
        <f>SUM(Q59+N59+K59+H59)</f>
        <v>77.300000000000011</v>
      </c>
      <c r="S59" s="112"/>
    </row>
    <row r="60" spans="1:20" ht="15" x14ac:dyDescent="0.25">
      <c r="A60" s="126"/>
      <c r="B60" s="41">
        <v>5</v>
      </c>
      <c r="C60" s="2"/>
      <c r="D60" s="27"/>
      <c r="E60" s="6" t="s">
        <v>58</v>
      </c>
      <c r="F60" s="9">
        <v>0</v>
      </c>
      <c r="G60" s="9">
        <v>0</v>
      </c>
      <c r="H60" s="8">
        <f>SUM(G60+F60)</f>
        <v>0</v>
      </c>
      <c r="I60" s="8">
        <v>0</v>
      </c>
      <c r="J60" s="8">
        <v>0</v>
      </c>
      <c r="K60" s="8">
        <f>SUM(J60+I60)</f>
        <v>0</v>
      </c>
      <c r="L60" s="8">
        <v>0</v>
      </c>
      <c r="M60" s="8">
        <v>0</v>
      </c>
      <c r="N60" s="8">
        <f>SUM(M60+L60)</f>
        <v>0</v>
      </c>
      <c r="O60" s="8">
        <v>0</v>
      </c>
      <c r="P60" s="8">
        <v>0</v>
      </c>
      <c r="Q60" s="8">
        <f>SUM(P60+O60)</f>
        <v>0</v>
      </c>
      <c r="R60" s="8">
        <f>SUM(Q60+N60+K60+H60)</f>
        <v>0</v>
      </c>
      <c r="S60" s="113"/>
    </row>
    <row r="61" spans="1:20" ht="31.5" x14ac:dyDescent="0.25">
      <c r="A61" s="127"/>
      <c r="B61" s="114"/>
      <c r="C61" s="115"/>
      <c r="D61" s="115"/>
      <c r="E61" s="116"/>
      <c r="F61" s="117">
        <f>LARGE(H56:H60,1)+LARGE(H56:H60,2)+LARGE(H56:H60,3)+LARGE(H56:H60,4)</f>
        <v>74.8</v>
      </c>
      <c r="G61" s="118"/>
      <c r="H61" s="119"/>
      <c r="I61" s="117">
        <f t="shared" ref="I61" si="14">LARGE(K56:K60,1)+LARGE(K56:K60,2)+LARGE(K56:K60,3)+LARGE(K56:K60,4)</f>
        <v>73.100000000000009</v>
      </c>
      <c r="J61" s="118"/>
      <c r="K61" s="119"/>
      <c r="L61" s="117">
        <f t="shared" ref="L61" si="15">LARGE(N56:N60,1)+LARGE(N56:N60,2)+LARGE(N56:N60,3)+LARGE(N56:N60,4)</f>
        <v>74.099999999999994</v>
      </c>
      <c r="M61" s="118"/>
      <c r="N61" s="119"/>
      <c r="O61" s="117">
        <f t="shared" ref="O61" si="16">LARGE(Q56:Q60,1)+LARGE(Q56:Q60,2)+LARGE(Q56:Q60,3)+LARGE(Q56:Q60,4)</f>
        <v>76.899999999999991</v>
      </c>
      <c r="P61" s="118"/>
      <c r="Q61" s="119"/>
      <c r="R61" s="16"/>
      <c r="S61" s="57"/>
    </row>
    <row r="62" spans="1:20" ht="15" customHeight="1" x14ac:dyDescent="0.25">
      <c r="T62" s="53"/>
    </row>
    <row r="63" spans="1:20" ht="15" customHeight="1" x14ac:dyDescent="0.25">
      <c r="B63" s="6"/>
      <c r="C63" s="68"/>
      <c r="D63" s="20"/>
      <c r="E63" s="6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T63" s="56"/>
    </row>
    <row r="64" spans="1:20" ht="15" customHeight="1" x14ac:dyDescent="0.25">
      <c r="B64" s="6"/>
      <c r="C64" s="68"/>
      <c r="D64" s="21"/>
      <c r="E64" s="6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T64" s="56"/>
    </row>
  </sheetData>
  <mergeCells count="103">
    <mergeCell ref="B51:R51"/>
    <mergeCell ref="F22:H22"/>
    <mergeCell ref="I22:K22"/>
    <mergeCell ref="B29:E29"/>
    <mergeCell ref="F29:H29"/>
    <mergeCell ref="I29:K29"/>
    <mergeCell ref="L29:N29"/>
    <mergeCell ref="O29:Q29"/>
    <mergeCell ref="S43:S44"/>
    <mergeCell ref="S45:S49"/>
    <mergeCell ref="B50:E50"/>
    <mergeCell ref="F50:H50"/>
    <mergeCell ref="O34:Q34"/>
    <mergeCell ref="R34:R35"/>
    <mergeCell ref="S34:S35"/>
    <mergeCell ref="S36:S40"/>
    <mergeCell ref="B41:E41"/>
    <mergeCell ref="F41:H41"/>
    <mergeCell ref="I41:K41"/>
    <mergeCell ref="L41:N41"/>
    <mergeCell ref="O41:Q41"/>
    <mergeCell ref="B34:B35"/>
    <mergeCell ref="C34:C35"/>
    <mergeCell ref="D34:D35"/>
    <mergeCell ref="E34:E35"/>
    <mergeCell ref="F34:H34"/>
    <mergeCell ref="I34:K34"/>
    <mergeCell ref="L34:N34"/>
    <mergeCell ref="B11:E11"/>
    <mergeCell ref="L13:N13"/>
    <mergeCell ref="O13:Q13"/>
    <mergeCell ref="R13:R14"/>
    <mergeCell ref="B13:B14"/>
    <mergeCell ref="C13:C14"/>
    <mergeCell ref="F13:H13"/>
    <mergeCell ref="I13:K13"/>
    <mergeCell ref="S4:S5"/>
    <mergeCell ref="S6:S10"/>
    <mergeCell ref="F11:H11"/>
    <mergeCell ref="I11:K11"/>
    <mergeCell ref="L11:N11"/>
    <mergeCell ref="O11:Q11"/>
    <mergeCell ref="B4:B5"/>
    <mergeCell ref="C4:C5"/>
    <mergeCell ref="D4:D5"/>
    <mergeCell ref="E4:E5"/>
    <mergeCell ref="F4:H4"/>
    <mergeCell ref="I4:K4"/>
    <mergeCell ref="L4:N4"/>
    <mergeCell ref="O4:Q4"/>
    <mergeCell ref="R4:R5"/>
    <mergeCell ref="S24:S28"/>
    <mergeCell ref="B20:E20"/>
    <mergeCell ref="B22:B23"/>
    <mergeCell ref="C22:C23"/>
    <mergeCell ref="D22:D23"/>
    <mergeCell ref="E22:E23"/>
    <mergeCell ref="S13:S14"/>
    <mergeCell ref="S22:S23"/>
    <mergeCell ref="L22:N22"/>
    <mergeCell ref="O22:Q22"/>
    <mergeCell ref="R22:R23"/>
    <mergeCell ref="S15:S19"/>
    <mergeCell ref="F20:H20"/>
    <mergeCell ref="I20:K20"/>
    <mergeCell ref="L20:N20"/>
    <mergeCell ref="O20:Q20"/>
    <mergeCell ref="A54:A61"/>
    <mergeCell ref="B54:B55"/>
    <mergeCell ref="C54:C55"/>
    <mergeCell ref="D54:D55"/>
    <mergeCell ref="E54:E55"/>
    <mergeCell ref="R43:R44"/>
    <mergeCell ref="A4:A11"/>
    <mergeCell ref="A13:A20"/>
    <mergeCell ref="A22:A29"/>
    <mergeCell ref="A43:A50"/>
    <mergeCell ref="A34:A41"/>
    <mergeCell ref="I50:K50"/>
    <mergeCell ref="L50:N50"/>
    <mergeCell ref="O50:Q50"/>
    <mergeCell ref="B43:B44"/>
    <mergeCell ref="C43:C44"/>
    <mergeCell ref="D43:D44"/>
    <mergeCell ref="E43:E44"/>
    <mergeCell ref="F43:H43"/>
    <mergeCell ref="I43:K43"/>
    <mergeCell ref="L43:N43"/>
    <mergeCell ref="O43:Q43"/>
    <mergeCell ref="D13:D14"/>
    <mergeCell ref="E13:E14"/>
    <mergeCell ref="S54:S55"/>
    <mergeCell ref="S56:S60"/>
    <mergeCell ref="B61:E61"/>
    <mergeCell ref="F61:H61"/>
    <mergeCell ref="I61:K61"/>
    <mergeCell ref="L61:N61"/>
    <mergeCell ref="O61:Q61"/>
    <mergeCell ref="F54:H54"/>
    <mergeCell ref="I54:K54"/>
    <mergeCell ref="L54:N54"/>
    <mergeCell ref="O54:Q54"/>
    <mergeCell ref="R54:R55"/>
  </mergeCells>
  <pageMargins left="0.46" right="0.56999999999999995" top="0.39" bottom="0.42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S45"/>
  <sheetViews>
    <sheetView tabSelected="1" zoomScaleNormal="100" workbookViewId="0">
      <selection activeCell="L20" sqref="L20:N20"/>
    </sheetView>
  </sheetViews>
  <sheetFormatPr defaultRowHeight="15" x14ac:dyDescent="0.25"/>
  <cols>
    <col min="1" max="1" width="4.42578125" customWidth="1"/>
    <col min="2" max="2" width="3.28515625" style="1" customWidth="1"/>
    <col min="3" max="3" width="17.7109375" customWidth="1"/>
    <col min="4" max="4" width="3.85546875" customWidth="1"/>
    <col min="5" max="5" width="11.42578125" customWidth="1"/>
    <col min="6" max="17" width="6.42578125" customWidth="1"/>
    <col min="18" max="18" width="6.7109375" customWidth="1"/>
    <col min="19" max="19" width="12.42578125" customWidth="1"/>
  </cols>
  <sheetData>
    <row r="1" spans="1:19" ht="21" x14ac:dyDescent="0.25">
      <c r="B1" s="44" t="s">
        <v>73</v>
      </c>
    </row>
    <row r="2" spans="1:19" ht="21" x14ac:dyDescent="0.25">
      <c r="B2" s="44"/>
    </row>
    <row r="3" spans="1:19" ht="21" x14ac:dyDescent="0.25">
      <c r="B3" s="44"/>
    </row>
    <row r="4" spans="1:19" x14ac:dyDescent="0.25">
      <c r="A4" s="140">
        <v>1</v>
      </c>
      <c r="B4" s="123" t="s">
        <v>0</v>
      </c>
      <c r="C4" s="123" t="s">
        <v>1</v>
      </c>
      <c r="D4" s="123" t="s">
        <v>3</v>
      </c>
      <c r="E4" s="129" t="s">
        <v>2</v>
      </c>
      <c r="F4" s="120" t="s">
        <v>5</v>
      </c>
      <c r="G4" s="121"/>
      <c r="H4" s="122"/>
      <c r="I4" s="120" t="s">
        <v>15</v>
      </c>
      <c r="J4" s="121"/>
      <c r="K4" s="122"/>
      <c r="L4" s="120" t="s">
        <v>16</v>
      </c>
      <c r="M4" s="121"/>
      <c r="N4" s="122"/>
      <c r="O4" s="120" t="s">
        <v>45</v>
      </c>
      <c r="P4" s="121"/>
      <c r="Q4" s="122"/>
      <c r="R4" s="123" t="s">
        <v>17</v>
      </c>
      <c r="S4" s="134" t="s">
        <v>18</v>
      </c>
    </row>
    <row r="5" spans="1:19" x14ac:dyDescent="0.25">
      <c r="A5" s="140"/>
      <c r="B5" s="124"/>
      <c r="C5" s="124"/>
      <c r="D5" s="124"/>
      <c r="E5" s="130"/>
      <c r="F5" s="14" t="s">
        <v>12</v>
      </c>
      <c r="G5" s="14" t="s">
        <v>13</v>
      </c>
      <c r="H5" s="15" t="s">
        <v>14</v>
      </c>
      <c r="I5" s="14" t="s">
        <v>12</v>
      </c>
      <c r="J5" s="14" t="s">
        <v>13</v>
      </c>
      <c r="K5" s="15" t="s">
        <v>14</v>
      </c>
      <c r="L5" s="14" t="s">
        <v>12</v>
      </c>
      <c r="M5" s="14" t="s">
        <v>13</v>
      </c>
      <c r="N5" s="15" t="s">
        <v>14</v>
      </c>
      <c r="O5" s="14" t="s">
        <v>12</v>
      </c>
      <c r="P5" s="14" t="s">
        <v>13</v>
      </c>
      <c r="Q5" s="15" t="s">
        <v>14</v>
      </c>
      <c r="R5" s="124"/>
      <c r="S5" s="134"/>
    </row>
    <row r="6" spans="1:19" ht="15" customHeight="1" x14ac:dyDescent="0.25">
      <c r="A6" s="140"/>
      <c r="B6" s="6">
        <v>1</v>
      </c>
      <c r="C6" s="107" t="s">
        <v>72</v>
      </c>
      <c r="D6" s="65">
        <v>8</v>
      </c>
      <c r="E6" s="23" t="s">
        <v>25</v>
      </c>
      <c r="F6" s="9">
        <v>10</v>
      </c>
      <c r="G6" s="9">
        <v>8.8000000000000007</v>
      </c>
      <c r="H6" s="8">
        <v>18.8</v>
      </c>
      <c r="I6" s="8">
        <v>10</v>
      </c>
      <c r="J6" s="8">
        <v>9.1</v>
      </c>
      <c r="K6" s="8">
        <f>SUM(J6+I6)</f>
        <v>19.100000000000001</v>
      </c>
      <c r="L6" s="8">
        <v>10</v>
      </c>
      <c r="M6" s="8">
        <v>8.8000000000000007</v>
      </c>
      <c r="N6" s="8">
        <f>SUM(M6+L6)</f>
        <v>18.8</v>
      </c>
      <c r="O6" s="8">
        <v>10</v>
      </c>
      <c r="P6" s="8">
        <v>9.4</v>
      </c>
      <c r="Q6" s="8">
        <f>SUM(P6+O6)</f>
        <v>19.399999999999999</v>
      </c>
      <c r="R6" s="8">
        <f>SUM(Q6+N6+K6+H6)</f>
        <v>76.100000000000009</v>
      </c>
      <c r="S6" s="135">
        <f>SUM(F11+I11+L11+O11)</f>
        <v>302.70000000000005</v>
      </c>
    </row>
    <row r="7" spans="1:19" ht="15" customHeight="1" x14ac:dyDescent="0.25">
      <c r="A7" s="140"/>
      <c r="B7" s="6">
        <v>2</v>
      </c>
      <c r="C7" s="108" t="s">
        <v>74</v>
      </c>
      <c r="D7" s="65">
        <v>3</v>
      </c>
      <c r="E7" s="23" t="s">
        <v>25</v>
      </c>
      <c r="F7" s="9">
        <v>10</v>
      </c>
      <c r="G7" s="9">
        <v>8.5</v>
      </c>
      <c r="H7" s="8">
        <f>SUM(F7+G7)</f>
        <v>18.5</v>
      </c>
      <c r="I7" s="8">
        <v>10</v>
      </c>
      <c r="J7" s="8">
        <v>9</v>
      </c>
      <c r="K7" s="8">
        <f>SUM(J7+I7)</f>
        <v>19</v>
      </c>
      <c r="L7" s="8">
        <v>10</v>
      </c>
      <c r="M7" s="8">
        <v>8.3000000000000007</v>
      </c>
      <c r="N7" s="8">
        <f>SUM(M7+L7)</f>
        <v>18.3</v>
      </c>
      <c r="O7" s="8">
        <v>10</v>
      </c>
      <c r="P7" s="8">
        <v>8.5</v>
      </c>
      <c r="Q7" s="8">
        <f>SUM(P7+O7)</f>
        <v>18.5</v>
      </c>
      <c r="R7" s="8">
        <f>SUM(Q7+N7+K7+H7)</f>
        <v>74.3</v>
      </c>
      <c r="S7" s="135"/>
    </row>
    <row r="8" spans="1:19" ht="15" customHeight="1" x14ac:dyDescent="0.25">
      <c r="A8" s="140"/>
      <c r="B8" s="6">
        <v>3</v>
      </c>
      <c r="C8" s="100" t="s">
        <v>52</v>
      </c>
      <c r="D8" s="65">
        <v>5</v>
      </c>
      <c r="E8" s="23" t="s">
        <v>25</v>
      </c>
      <c r="F8" s="9">
        <v>0</v>
      </c>
      <c r="G8" s="9">
        <v>0</v>
      </c>
      <c r="H8" s="8">
        <f>SUM(F8+G8)</f>
        <v>0</v>
      </c>
      <c r="I8" s="8">
        <v>0</v>
      </c>
      <c r="J8" s="8">
        <v>0</v>
      </c>
      <c r="K8" s="8">
        <f>SUM(J8+I8)</f>
        <v>0</v>
      </c>
      <c r="L8" s="8">
        <v>0</v>
      </c>
      <c r="M8" s="8">
        <v>0</v>
      </c>
      <c r="N8" s="8">
        <f>SUM(M8+L8)</f>
        <v>0</v>
      </c>
      <c r="O8" s="8">
        <v>0</v>
      </c>
      <c r="P8" s="8">
        <v>0</v>
      </c>
      <c r="Q8" s="8">
        <f>SUM(P8+O8)</f>
        <v>0</v>
      </c>
      <c r="R8" s="8">
        <f>SUM(Q8+N8+K8+H8)</f>
        <v>0</v>
      </c>
      <c r="S8" s="135"/>
    </row>
    <row r="9" spans="1:19" ht="15" customHeight="1" x14ac:dyDescent="0.25">
      <c r="A9" s="140"/>
      <c r="B9" s="6">
        <v>4</v>
      </c>
      <c r="C9" s="100" t="s">
        <v>53</v>
      </c>
      <c r="D9" s="29">
        <v>5</v>
      </c>
      <c r="E9" s="23" t="s">
        <v>25</v>
      </c>
      <c r="F9" s="9">
        <v>10</v>
      </c>
      <c r="G9" s="9">
        <v>9.1999999999999993</v>
      </c>
      <c r="H9" s="8">
        <f>SUM(F9+G9)</f>
        <v>19.2</v>
      </c>
      <c r="I9" s="8">
        <v>10</v>
      </c>
      <c r="J9" s="8">
        <v>9.3000000000000007</v>
      </c>
      <c r="K9" s="8">
        <f>SUM(J9+I9)</f>
        <v>19.3</v>
      </c>
      <c r="L9" s="8">
        <v>10</v>
      </c>
      <c r="M9" s="8">
        <v>8.8000000000000007</v>
      </c>
      <c r="N9" s="8">
        <f>SUM(M9+L9)</f>
        <v>18.8</v>
      </c>
      <c r="O9" s="8">
        <v>10</v>
      </c>
      <c r="P9" s="8">
        <v>9.1</v>
      </c>
      <c r="Q9" s="8">
        <f>SUM(P9+O9)</f>
        <v>19.100000000000001</v>
      </c>
      <c r="R9" s="8">
        <f>SUM(Q9+N9+K9+H9)</f>
        <v>76.400000000000006</v>
      </c>
      <c r="S9" s="135"/>
    </row>
    <row r="10" spans="1:19" ht="15" customHeight="1" x14ac:dyDescent="0.25">
      <c r="A10" s="140"/>
      <c r="B10" s="41">
        <v>5</v>
      </c>
      <c r="C10" s="103" t="s">
        <v>55</v>
      </c>
      <c r="D10" s="66">
        <v>8</v>
      </c>
      <c r="E10" s="23" t="s">
        <v>25</v>
      </c>
      <c r="F10" s="9">
        <v>10</v>
      </c>
      <c r="G10" s="9">
        <v>9.1999999999999993</v>
      </c>
      <c r="H10" s="8">
        <f>SUM(F10+G10)</f>
        <v>19.2</v>
      </c>
      <c r="I10" s="8">
        <v>10</v>
      </c>
      <c r="J10" s="8">
        <v>9</v>
      </c>
      <c r="K10" s="8">
        <f>SUM(J10+I10)</f>
        <v>19</v>
      </c>
      <c r="L10" s="8">
        <v>10</v>
      </c>
      <c r="M10" s="8">
        <v>9</v>
      </c>
      <c r="N10" s="8">
        <f>SUM(M10+L10)</f>
        <v>19</v>
      </c>
      <c r="O10" s="8">
        <v>10</v>
      </c>
      <c r="P10" s="8">
        <v>8.6999999999999993</v>
      </c>
      <c r="Q10" s="8">
        <f>SUM(P10+O10)</f>
        <v>18.7</v>
      </c>
      <c r="R10" s="8">
        <f>SUM(Q10+N10+K10+H10)</f>
        <v>75.900000000000006</v>
      </c>
      <c r="S10" s="135"/>
    </row>
    <row r="11" spans="1:19" ht="15" customHeight="1" x14ac:dyDescent="0.25">
      <c r="A11" s="140"/>
      <c r="B11" s="133"/>
      <c r="C11" s="133"/>
      <c r="D11" s="133"/>
      <c r="E11" s="133"/>
      <c r="F11" s="118">
        <f>LARGE(H6:H10,1)+LARGE(H6:H10,2)+LARGE(H6:H10,3)+LARGE(H6:H10,4)</f>
        <v>75.7</v>
      </c>
      <c r="G11" s="118"/>
      <c r="H11" s="119"/>
      <c r="I11" s="118">
        <f t="shared" ref="I11" si="0">LARGE(K6:K10,1)+LARGE(K6:K10,2)+LARGE(K6:K10,3)+LARGE(K6:K10,4)</f>
        <v>76.400000000000006</v>
      </c>
      <c r="J11" s="118"/>
      <c r="K11" s="119"/>
      <c r="L11" s="118">
        <v>74.900000000000006</v>
      </c>
      <c r="M11" s="118"/>
      <c r="N11" s="119"/>
      <c r="O11" s="137">
        <f t="shared" ref="O11" si="1">LARGE(Q6:Q10,1)+LARGE(Q6:Q10,2)+LARGE(Q6:Q10,3)+LARGE(Q6:Q10,4)</f>
        <v>75.7</v>
      </c>
      <c r="P11" s="137"/>
      <c r="Q11" s="137"/>
      <c r="R11" s="16"/>
      <c r="S11" s="49"/>
    </row>
    <row r="12" spans="1:19" ht="21" x14ac:dyDescent="0.25">
      <c r="B12" s="44"/>
    </row>
    <row r="13" spans="1:19" x14ac:dyDescent="0.25">
      <c r="A13" s="140">
        <v>2</v>
      </c>
      <c r="B13" s="123" t="s">
        <v>0</v>
      </c>
      <c r="C13" s="123" t="s">
        <v>1</v>
      </c>
      <c r="D13" s="123"/>
      <c r="E13" s="129" t="s">
        <v>2</v>
      </c>
      <c r="F13" s="120" t="s">
        <v>5</v>
      </c>
      <c r="G13" s="121"/>
      <c r="H13" s="122"/>
      <c r="I13" s="120" t="s">
        <v>15</v>
      </c>
      <c r="J13" s="121"/>
      <c r="K13" s="122"/>
      <c r="L13" s="120" t="s">
        <v>16</v>
      </c>
      <c r="M13" s="121"/>
      <c r="N13" s="122"/>
      <c r="O13" s="120" t="s">
        <v>45</v>
      </c>
      <c r="P13" s="121"/>
      <c r="Q13" s="122"/>
      <c r="R13" s="123" t="s">
        <v>17</v>
      </c>
      <c r="S13" s="109" t="s">
        <v>18</v>
      </c>
    </row>
    <row r="14" spans="1:19" ht="16.5" customHeight="1" x14ac:dyDescent="0.25">
      <c r="A14" s="140"/>
      <c r="B14" s="124"/>
      <c r="C14" s="124"/>
      <c r="D14" s="124"/>
      <c r="E14" s="130"/>
      <c r="F14" s="14" t="s">
        <v>12</v>
      </c>
      <c r="G14" s="14" t="s">
        <v>13</v>
      </c>
      <c r="H14" s="15" t="s">
        <v>14</v>
      </c>
      <c r="I14" s="14" t="s">
        <v>12</v>
      </c>
      <c r="J14" s="14" t="s">
        <v>13</v>
      </c>
      <c r="K14" s="15" t="s">
        <v>14</v>
      </c>
      <c r="L14" s="14" t="s">
        <v>12</v>
      </c>
      <c r="M14" s="14" t="s">
        <v>13</v>
      </c>
      <c r="N14" s="15" t="s">
        <v>14</v>
      </c>
      <c r="O14" s="14" t="s">
        <v>12</v>
      </c>
      <c r="P14" s="14" t="s">
        <v>13</v>
      </c>
      <c r="Q14" s="15" t="s">
        <v>14</v>
      </c>
      <c r="R14" s="124"/>
      <c r="S14" s="110"/>
    </row>
    <row r="15" spans="1:19" ht="15" customHeight="1" x14ac:dyDescent="0.25">
      <c r="A15" s="140"/>
      <c r="B15" s="6">
        <v>1</v>
      </c>
      <c r="C15" s="101" t="s">
        <v>30</v>
      </c>
      <c r="D15" s="27">
        <v>8</v>
      </c>
      <c r="E15" s="47" t="s">
        <v>21</v>
      </c>
      <c r="F15" s="9">
        <v>10</v>
      </c>
      <c r="G15" s="9">
        <v>9.4</v>
      </c>
      <c r="H15" s="8">
        <f>SUM(G15+F15)</f>
        <v>19.399999999999999</v>
      </c>
      <c r="I15" s="8">
        <v>10</v>
      </c>
      <c r="J15" s="8">
        <v>9.5</v>
      </c>
      <c r="K15" s="8">
        <f>SUM(J15+I15)</f>
        <v>19.5</v>
      </c>
      <c r="L15" s="8">
        <v>10</v>
      </c>
      <c r="M15" s="8">
        <v>9.1</v>
      </c>
      <c r="N15" s="8">
        <f>SUM(M15+L15)</f>
        <v>19.100000000000001</v>
      </c>
      <c r="O15" s="8">
        <v>10</v>
      </c>
      <c r="P15" s="8">
        <v>9.5</v>
      </c>
      <c r="Q15" s="8">
        <f>SUM(P15+O15)</f>
        <v>19.5</v>
      </c>
      <c r="R15" s="71">
        <f>SUM(N15+K15+H15+Q15)</f>
        <v>77.5</v>
      </c>
      <c r="S15" s="135">
        <f>SUM(F20+I20+L20+O20)</f>
        <v>310</v>
      </c>
    </row>
    <row r="16" spans="1:19" ht="15" customHeight="1" x14ac:dyDescent="0.25">
      <c r="A16" s="140"/>
      <c r="B16" s="6">
        <v>2</v>
      </c>
      <c r="C16" s="108" t="s">
        <v>75</v>
      </c>
      <c r="D16" s="60">
        <v>3</v>
      </c>
      <c r="E16" s="47" t="s">
        <v>21</v>
      </c>
      <c r="F16" s="9">
        <v>0</v>
      </c>
      <c r="G16" s="9">
        <v>0</v>
      </c>
      <c r="H16" s="8">
        <f>SUM(G16+F16)</f>
        <v>0</v>
      </c>
      <c r="I16" s="8">
        <v>0</v>
      </c>
      <c r="J16" s="8">
        <v>0</v>
      </c>
      <c r="K16" s="8">
        <f>SUM(J16+I16)</f>
        <v>0</v>
      </c>
      <c r="L16" s="8">
        <v>0</v>
      </c>
      <c r="M16" s="8">
        <v>0</v>
      </c>
      <c r="N16" s="8">
        <f>SUM(M16+L16)</f>
        <v>0</v>
      </c>
      <c r="O16" s="8">
        <v>0</v>
      </c>
      <c r="P16" s="8">
        <v>0</v>
      </c>
      <c r="Q16" s="8">
        <f>SUM(P16+O16)</f>
        <v>0</v>
      </c>
      <c r="R16" s="8">
        <f>SUM(N16+K16+H16+Q16)</f>
        <v>0</v>
      </c>
      <c r="S16" s="136"/>
    </row>
    <row r="17" spans="1:19" ht="15" customHeight="1" x14ac:dyDescent="0.25">
      <c r="A17" s="140"/>
      <c r="B17" s="6">
        <v>3</v>
      </c>
      <c r="C17" s="108" t="s">
        <v>76</v>
      </c>
      <c r="D17" s="27">
        <v>2</v>
      </c>
      <c r="E17" s="47" t="s">
        <v>21</v>
      </c>
      <c r="F17" s="9">
        <v>10</v>
      </c>
      <c r="G17" s="9">
        <v>9.3000000000000007</v>
      </c>
      <c r="H17" s="8">
        <f>SUM(G17+F17)</f>
        <v>19.3</v>
      </c>
      <c r="I17" s="8">
        <v>10</v>
      </c>
      <c r="J17" s="8">
        <v>9.8000000000000007</v>
      </c>
      <c r="K17" s="8">
        <f>SUM(J17+I17)</f>
        <v>19.8</v>
      </c>
      <c r="L17" s="8">
        <v>10</v>
      </c>
      <c r="M17" s="8">
        <v>9.1999999999999993</v>
      </c>
      <c r="N17" s="8">
        <v>19.2</v>
      </c>
      <c r="O17" s="8">
        <v>10</v>
      </c>
      <c r="P17" s="8">
        <v>9.3000000000000007</v>
      </c>
      <c r="Q17" s="8">
        <f>SUM(P17+O17)</f>
        <v>19.3</v>
      </c>
      <c r="R17" s="8">
        <f>SUM(N17+K17+H17+Q17)</f>
        <v>77.599999999999994</v>
      </c>
      <c r="S17" s="136"/>
    </row>
    <row r="18" spans="1:19" ht="15" customHeight="1" x14ac:dyDescent="0.25">
      <c r="A18" s="140"/>
      <c r="B18" s="6">
        <v>4</v>
      </c>
      <c r="C18" s="102" t="s">
        <v>54</v>
      </c>
      <c r="D18" s="66">
        <v>6</v>
      </c>
      <c r="E18" s="47" t="s">
        <v>21</v>
      </c>
      <c r="F18" s="9">
        <v>10</v>
      </c>
      <c r="G18" s="9">
        <v>9.3000000000000007</v>
      </c>
      <c r="H18" s="8">
        <f>SUM(G18+F18)</f>
        <v>19.3</v>
      </c>
      <c r="I18" s="8">
        <v>10</v>
      </c>
      <c r="J18" s="8">
        <v>9.6999999999999993</v>
      </c>
      <c r="K18" s="8">
        <f>SUM(J18+I18)</f>
        <v>19.7</v>
      </c>
      <c r="L18" s="8">
        <v>10</v>
      </c>
      <c r="M18" s="8">
        <v>9.1</v>
      </c>
      <c r="N18" s="8">
        <v>19.100000000000001</v>
      </c>
      <c r="O18" s="8">
        <v>10</v>
      </c>
      <c r="P18" s="8">
        <v>9.3000000000000007</v>
      </c>
      <c r="Q18" s="8">
        <f>SUM(P18+O18)</f>
        <v>19.3</v>
      </c>
      <c r="R18" s="8">
        <f>SUM(N18+K18+H18+Q18)</f>
        <v>77.399999999999991</v>
      </c>
      <c r="S18" s="139"/>
    </row>
    <row r="19" spans="1:19" ht="15" customHeight="1" x14ac:dyDescent="0.25">
      <c r="A19" s="140"/>
      <c r="B19" s="41">
        <v>5</v>
      </c>
      <c r="C19" s="64" t="s">
        <v>77</v>
      </c>
      <c r="D19" s="29">
        <v>3</v>
      </c>
      <c r="E19" s="47" t="s">
        <v>21</v>
      </c>
      <c r="F19" s="9">
        <v>10</v>
      </c>
      <c r="G19" s="9">
        <v>9.5</v>
      </c>
      <c r="H19" s="8">
        <f>SUM(G19+F19)</f>
        <v>19.5</v>
      </c>
      <c r="I19" s="8">
        <v>10</v>
      </c>
      <c r="J19" s="8">
        <v>9.5</v>
      </c>
      <c r="K19" s="8">
        <f>SUM(J19+I19)</f>
        <v>19.5</v>
      </c>
      <c r="L19" s="8">
        <v>10</v>
      </c>
      <c r="M19" s="8">
        <v>9</v>
      </c>
      <c r="N19" s="8">
        <f>SUM(M19+L19)</f>
        <v>19</v>
      </c>
      <c r="O19" s="8">
        <v>10</v>
      </c>
      <c r="P19" s="8">
        <v>9.5</v>
      </c>
      <c r="Q19" s="8">
        <f>SUM(P19+O19)</f>
        <v>19.5</v>
      </c>
      <c r="R19" s="8">
        <f>SUM(N19+K19+H19+Q19)</f>
        <v>77.5</v>
      </c>
      <c r="S19" s="139"/>
    </row>
    <row r="20" spans="1:19" ht="16.5" customHeight="1" x14ac:dyDescent="0.25">
      <c r="A20" s="140"/>
      <c r="B20" s="133"/>
      <c r="C20" s="133"/>
      <c r="D20" s="133"/>
      <c r="E20" s="133"/>
      <c r="F20" s="117">
        <f>LARGE(H15:H19,1)+LARGE(H15:H19,2)+LARGE(H15:H19,3)+LARGE(H15:H19,4)</f>
        <v>77.5</v>
      </c>
      <c r="G20" s="118"/>
      <c r="H20" s="119"/>
      <c r="I20" s="117">
        <v>78.5</v>
      </c>
      <c r="J20" s="118"/>
      <c r="K20" s="119"/>
      <c r="L20" s="117">
        <f t="shared" ref="L20" si="2">LARGE(N15:N19,1)+LARGE(N15:N19,2)+LARGE(N15:N19,3)+LARGE(N15:N19,4)</f>
        <v>76.400000000000006</v>
      </c>
      <c r="M20" s="118"/>
      <c r="N20" s="119"/>
      <c r="O20" s="137">
        <f t="shared" ref="O20" si="3">LARGE(Q15:Q19,1)+LARGE(Q15:Q19,2)+LARGE(Q15:Q19,3)+LARGE(Q15:Q19,4)</f>
        <v>77.599999999999994</v>
      </c>
      <c r="P20" s="137"/>
      <c r="Q20" s="137"/>
      <c r="R20" s="16"/>
      <c r="S20" s="57"/>
    </row>
    <row r="21" spans="1:19" ht="16.5" customHeight="1" x14ac:dyDescent="0.25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</row>
    <row r="22" spans="1:19" x14ac:dyDescent="0.25">
      <c r="A22" s="140">
        <v>3</v>
      </c>
      <c r="B22" s="123" t="s">
        <v>0</v>
      </c>
      <c r="C22" s="123" t="s">
        <v>1</v>
      </c>
      <c r="D22" s="123" t="s">
        <v>3</v>
      </c>
      <c r="E22" s="129" t="s">
        <v>2</v>
      </c>
      <c r="F22" s="120" t="s">
        <v>5</v>
      </c>
      <c r="G22" s="121"/>
      <c r="H22" s="122"/>
      <c r="I22" s="120" t="s">
        <v>15</v>
      </c>
      <c r="J22" s="121"/>
      <c r="K22" s="122"/>
      <c r="L22" s="120" t="s">
        <v>16</v>
      </c>
      <c r="M22" s="121"/>
      <c r="N22" s="122"/>
      <c r="O22" s="120" t="s">
        <v>45</v>
      </c>
      <c r="P22" s="121"/>
      <c r="Q22" s="122"/>
      <c r="R22" s="123" t="s">
        <v>17</v>
      </c>
      <c r="S22" s="134" t="s">
        <v>18</v>
      </c>
    </row>
    <row r="23" spans="1:19" x14ac:dyDescent="0.25">
      <c r="A23" s="140"/>
      <c r="B23" s="124"/>
      <c r="C23" s="124"/>
      <c r="D23" s="124"/>
      <c r="E23" s="130"/>
      <c r="F23" s="14" t="s">
        <v>12</v>
      </c>
      <c r="G23" s="14" t="s">
        <v>13</v>
      </c>
      <c r="H23" s="15" t="s">
        <v>14</v>
      </c>
      <c r="I23" s="14" t="s">
        <v>12</v>
      </c>
      <c r="J23" s="14" t="s">
        <v>13</v>
      </c>
      <c r="K23" s="15" t="s">
        <v>14</v>
      </c>
      <c r="L23" s="14" t="s">
        <v>12</v>
      </c>
      <c r="M23" s="14" t="s">
        <v>13</v>
      </c>
      <c r="N23" s="15" t="s">
        <v>14</v>
      </c>
      <c r="O23" s="14" t="s">
        <v>12</v>
      </c>
      <c r="P23" s="14" t="s">
        <v>13</v>
      </c>
      <c r="Q23" s="15" t="s">
        <v>14</v>
      </c>
      <c r="R23" s="124"/>
      <c r="S23" s="134"/>
    </row>
    <row r="24" spans="1:19" ht="15" customHeight="1" x14ac:dyDescent="0.25">
      <c r="A24" s="140"/>
      <c r="B24" s="6">
        <v>1</v>
      </c>
      <c r="C24" s="104" t="s">
        <v>65</v>
      </c>
      <c r="D24" s="73">
        <v>8</v>
      </c>
      <c r="E24" s="47" t="s">
        <v>22</v>
      </c>
      <c r="F24" s="9">
        <v>10</v>
      </c>
      <c r="G24" s="9">
        <v>9.3000000000000007</v>
      </c>
      <c r="H24" s="8">
        <f>SUM(F24+G24)</f>
        <v>19.3</v>
      </c>
      <c r="I24" s="8">
        <v>10</v>
      </c>
      <c r="J24" s="8">
        <v>9.6999999999999993</v>
      </c>
      <c r="K24" s="8">
        <f>SUM(J24+I24)</f>
        <v>19.7</v>
      </c>
      <c r="L24" s="8">
        <v>10</v>
      </c>
      <c r="M24" s="8">
        <v>9.6</v>
      </c>
      <c r="N24" s="8">
        <f>SUM(M24+L24)</f>
        <v>19.600000000000001</v>
      </c>
      <c r="O24" s="8">
        <v>10</v>
      </c>
      <c r="P24" s="8">
        <v>9.5</v>
      </c>
      <c r="Q24" s="8">
        <f>SUM(P24+O24)</f>
        <v>19.5</v>
      </c>
      <c r="R24" s="8">
        <f>SUM(Q24+N24+K24+H24)</f>
        <v>78.099999999999994</v>
      </c>
      <c r="S24" s="135">
        <f>SUM(Q24:Q28,N24:N28,K24:K28,H24:H28)</f>
        <v>297.39999999999998</v>
      </c>
    </row>
    <row r="25" spans="1:19" ht="15" customHeight="1" x14ac:dyDescent="0.25">
      <c r="A25" s="140"/>
      <c r="B25" s="6">
        <v>2</v>
      </c>
      <c r="C25" s="105" t="s">
        <v>66</v>
      </c>
      <c r="D25" s="52">
        <v>7</v>
      </c>
      <c r="E25" s="47" t="s">
        <v>22</v>
      </c>
      <c r="F25" s="9">
        <v>0</v>
      </c>
      <c r="G25" s="9">
        <v>0</v>
      </c>
      <c r="H25" s="8">
        <f>SUM(F25+G25)</f>
        <v>0</v>
      </c>
      <c r="I25" s="8">
        <v>0</v>
      </c>
      <c r="J25" s="8">
        <v>0</v>
      </c>
      <c r="K25" s="8">
        <f>SUM(J25+I25)</f>
        <v>0</v>
      </c>
      <c r="L25" s="8">
        <v>0</v>
      </c>
      <c r="M25" s="8">
        <v>0</v>
      </c>
      <c r="N25" s="8">
        <f>SUM(M25+L25)</f>
        <v>0</v>
      </c>
      <c r="O25" s="8">
        <v>0</v>
      </c>
      <c r="P25" s="8">
        <v>0</v>
      </c>
      <c r="Q25" s="8">
        <f>SUM(P25+O25)</f>
        <v>0</v>
      </c>
      <c r="R25" s="8">
        <f>SUM(Q25+N25+K25+H25)</f>
        <v>0</v>
      </c>
      <c r="S25" s="135"/>
    </row>
    <row r="26" spans="1:19" ht="15" customHeight="1" x14ac:dyDescent="0.25">
      <c r="A26" s="140"/>
      <c r="B26" s="6">
        <v>3</v>
      </c>
      <c r="C26" s="105" t="s">
        <v>67</v>
      </c>
      <c r="D26" s="73">
        <v>7</v>
      </c>
      <c r="E26" s="47" t="s">
        <v>22</v>
      </c>
      <c r="F26" s="9">
        <v>10</v>
      </c>
      <c r="G26" s="9">
        <v>8.4</v>
      </c>
      <c r="H26" s="8">
        <f>SUM(F26+G26)</f>
        <v>18.399999999999999</v>
      </c>
      <c r="I26" s="8">
        <v>10</v>
      </c>
      <c r="J26" s="8">
        <v>9.4</v>
      </c>
      <c r="K26" s="8">
        <f>SUM(J26+I26)</f>
        <v>19.399999999999999</v>
      </c>
      <c r="L26" s="8">
        <v>10</v>
      </c>
      <c r="M26" s="8">
        <v>7.5</v>
      </c>
      <c r="N26" s="8">
        <f>SUM(M26+L26)</f>
        <v>17.5</v>
      </c>
      <c r="O26" s="8">
        <v>10</v>
      </c>
      <c r="P26" s="8">
        <v>9</v>
      </c>
      <c r="Q26" s="8">
        <f>SUM(P26+O26)</f>
        <v>19</v>
      </c>
      <c r="R26" s="8">
        <f>SUM(Q26+N26+K26+H26)</f>
        <v>74.3</v>
      </c>
      <c r="S26" s="135"/>
    </row>
    <row r="27" spans="1:19" ht="15" customHeight="1" x14ac:dyDescent="0.25">
      <c r="A27" s="140"/>
      <c r="B27" s="6">
        <v>4</v>
      </c>
      <c r="C27" s="106" t="s">
        <v>68</v>
      </c>
      <c r="D27" s="79">
        <v>8</v>
      </c>
      <c r="E27" s="47" t="s">
        <v>22</v>
      </c>
      <c r="F27" s="9">
        <v>10</v>
      </c>
      <c r="G27" s="9">
        <v>7.9</v>
      </c>
      <c r="H27" s="8">
        <f>SUM(F27+G27)</f>
        <v>17.899999999999999</v>
      </c>
      <c r="I27" s="8">
        <v>10</v>
      </c>
      <c r="J27" s="8">
        <v>9.1999999999999993</v>
      </c>
      <c r="K27" s="8">
        <f>SUM(J27+I27)</f>
        <v>19.2</v>
      </c>
      <c r="L27" s="8">
        <v>10</v>
      </c>
      <c r="M27" s="8">
        <v>7.4</v>
      </c>
      <c r="N27" s="8">
        <f>SUM(M27+L27)</f>
        <v>17.399999999999999</v>
      </c>
      <c r="O27" s="8">
        <v>7.5</v>
      </c>
      <c r="P27" s="8">
        <v>7.9</v>
      </c>
      <c r="Q27" s="8">
        <f>SUM(P27+O27)</f>
        <v>15.4</v>
      </c>
      <c r="R27" s="8">
        <f>SUM(Q27+N27+K27+H27)</f>
        <v>69.900000000000006</v>
      </c>
      <c r="S27" s="135"/>
    </row>
    <row r="28" spans="1:19" ht="15" customHeight="1" x14ac:dyDescent="0.25">
      <c r="A28" s="140"/>
      <c r="B28" s="41">
        <v>5</v>
      </c>
      <c r="C28" s="64" t="s">
        <v>78</v>
      </c>
      <c r="D28" s="24">
        <v>6</v>
      </c>
      <c r="E28" s="47" t="s">
        <v>22</v>
      </c>
      <c r="F28" s="9">
        <v>10</v>
      </c>
      <c r="G28" s="9">
        <v>8.1999999999999993</v>
      </c>
      <c r="H28" s="8">
        <f>SUM(F28+G28)</f>
        <v>18.2</v>
      </c>
      <c r="I28" s="8">
        <v>10</v>
      </c>
      <c r="J28" s="8">
        <v>9.4</v>
      </c>
      <c r="K28" s="8">
        <f>SUM(J28+I28)</f>
        <v>19.399999999999999</v>
      </c>
      <c r="L28" s="8">
        <v>10</v>
      </c>
      <c r="M28" s="8">
        <v>8.3000000000000007</v>
      </c>
      <c r="N28" s="8">
        <f>SUM(M28+L28)</f>
        <v>18.3</v>
      </c>
      <c r="O28" s="8">
        <v>10</v>
      </c>
      <c r="P28" s="8">
        <v>9.1999999999999993</v>
      </c>
      <c r="Q28" s="8">
        <f>SUM(P28+O28)</f>
        <v>19.2</v>
      </c>
      <c r="R28" s="8">
        <f>SUM(Q28+N28+K28+H28)</f>
        <v>75.099999999999994</v>
      </c>
      <c r="S28" s="135"/>
    </row>
    <row r="29" spans="1:19" ht="15" customHeight="1" x14ac:dyDescent="0.25">
      <c r="A29" s="140"/>
      <c r="B29" s="133"/>
      <c r="C29" s="133"/>
      <c r="D29" s="133"/>
      <c r="E29" s="133"/>
      <c r="F29" s="118">
        <f>LARGE(H24:H28,1)+LARGE(H24:H28,2)+LARGE(H24:H28,3)+LARGE(H24:H28,4)</f>
        <v>73.800000000000011</v>
      </c>
      <c r="G29" s="118"/>
      <c r="H29" s="119"/>
      <c r="I29" s="118">
        <f t="shared" ref="I29" si="4">LARGE(K24:K28,1)+LARGE(K24:K28,2)+LARGE(K24:K28,3)+LARGE(K24:K28,4)</f>
        <v>77.699999999999989</v>
      </c>
      <c r="J29" s="118"/>
      <c r="K29" s="119"/>
      <c r="L29" s="118">
        <f t="shared" ref="L29" si="5">LARGE(N24:N28,1)+LARGE(N24:N28,2)+LARGE(N24:N28,3)+LARGE(N24:N28,4)</f>
        <v>72.800000000000011</v>
      </c>
      <c r="M29" s="118"/>
      <c r="N29" s="119"/>
      <c r="O29" s="137">
        <f t="shared" ref="O29" si="6">LARGE(Q24:Q28,1)+LARGE(Q24:Q28,2)+LARGE(Q24:Q28,3)+LARGE(Q24:Q28,4)</f>
        <v>73.100000000000009</v>
      </c>
      <c r="P29" s="137"/>
      <c r="Q29" s="137"/>
      <c r="R29" s="16"/>
      <c r="S29" s="49"/>
    </row>
    <row r="30" spans="1:19" ht="15" customHeight="1" x14ac:dyDescent="0.25">
      <c r="A30" s="88"/>
      <c r="B30" s="89"/>
      <c r="C30" s="89"/>
      <c r="D30" s="89"/>
      <c r="E30" s="89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/>
      <c r="S30" s="49"/>
    </row>
    <row r="31" spans="1:19" ht="15" customHeight="1" x14ac:dyDescent="0.25">
      <c r="A31" s="88"/>
      <c r="B31" s="89"/>
      <c r="C31" s="89"/>
      <c r="D31" s="89"/>
      <c r="E31" s="89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/>
      <c r="S31" s="49"/>
    </row>
    <row r="32" spans="1:19" ht="15" customHeight="1" x14ac:dyDescent="0.25">
      <c r="A32" s="88"/>
      <c r="B32" s="89"/>
      <c r="C32" s="89"/>
      <c r="D32" s="89"/>
      <c r="E32" s="8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/>
      <c r="S32" s="49"/>
    </row>
    <row r="33" spans="1:19" ht="15" customHeight="1" x14ac:dyDescent="0.25">
      <c r="A33" s="88"/>
      <c r="B33" s="89"/>
      <c r="C33" s="89"/>
      <c r="D33" s="89"/>
      <c r="E33" s="89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6"/>
      <c r="S33" s="49"/>
    </row>
    <row r="34" spans="1:19" ht="15" customHeight="1" x14ac:dyDescent="0.25">
      <c r="A34" s="88"/>
      <c r="B34" s="89"/>
      <c r="C34" s="89"/>
      <c r="D34" s="89"/>
      <c r="E34" s="89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6"/>
      <c r="S34" s="49"/>
    </row>
    <row r="45" spans="1:19" x14ac:dyDescent="0.25">
      <c r="C45" t="s">
        <v>31</v>
      </c>
    </row>
  </sheetData>
  <sortState xmlns:xlrd2="http://schemas.microsoft.com/office/spreadsheetml/2017/richdata2" ref="C17:S25">
    <sortCondition descending="1" ref="R17:R25"/>
  </sortState>
  <mergeCells count="52">
    <mergeCell ref="B29:E29"/>
    <mergeCell ref="F20:H20"/>
    <mergeCell ref="I20:K20"/>
    <mergeCell ref="L20:N20"/>
    <mergeCell ref="O20:Q20"/>
    <mergeCell ref="B21:R21"/>
    <mergeCell ref="F22:H22"/>
    <mergeCell ref="I22:K22"/>
    <mergeCell ref="F29:H29"/>
    <mergeCell ref="I29:K29"/>
    <mergeCell ref="L29:N29"/>
    <mergeCell ref="O29:Q29"/>
    <mergeCell ref="R13:R14"/>
    <mergeCell ref="B22:B23"/>
    <mergeCell ref="C22:C23"/>
    <mergeCell ref="D22:D23"/>
    <mergeCell ref="E22:E23"/>
    <mergeCell ref="I13:K13"/>
    <mergeCell ref="L13:N13"/>
    <mergeCell ref="O13:Q13"/>
    <mergeCell ref="O11:Q11"/>
    <mergeCell ref="A13:A20"/>
    <mergeCell ref="A22:A29"/>
    <mergeCell ref="S24:S28"/>
    <mergeCell ref="S13:S14"/>
    <mergeCell ref="S15:S19"/>
    <mergeCell ref="L22:N22"/>
    <mergeCell ref="O22:Q22"/>
    <mergeCell ref="R22:R23"/>
    <mergeCell ref="S22:S23"/>
    <mergeCell ref="B13:B14"/>
    <mergeCell ref="C13:C14"/>
    <mergeCell ref="D13:D14"/>
    <mergeCell ref="E13:E14"/>
    <mergeCell ref="B20:E20"/>
    <mergeCell ref="F13:H13"/>
    <mergeCell ref="F4:H4"/>
    <mergeCell ref="B11:E11"/>
    <mergeCell ref="F11:H11"/>
    <mergeCell ref="I11:K11"/>
    <mergeCell ref="L11:N11"/>
    <mergeCell ref="A4:A11"/>
    <mergeCell ref="B4:B5"/>
    <mergeCell ref="C4:C5"/>
    <mergeCell ref="D4:D5"/>
    <mergeCell ref="E4:E5"/>
    <mergeCell ref="S4:S5"/>
    <mergeCell ref="S6:S10"/>
    <mergeCell ref="I4:K4"/>
    <mergeCell ref="L4:N4"/>
    <mergeCell ref="O4:Q4"/>
    <mergeCell ref="R4:R5"/>
  </mergeCells>
  <pageMargins left="0.56000000000000005" right="0.56999999999999995" top="0.39370078740157483" bottom="0.43307086614173229" header="0.31496062992125984" footer="0.31496062992125984"/>
  <pageSetup paperSize="9" orientation="landscape" horizontalDpi="4294967294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36"/>
  <sheetViews>
    <sheetView workbookViewId="0">
      <selection activeCell="H11" sqref="H11:H12"/>
    </sheetView>
  </sheetViews>
  <sheetFormatPr defaultRowHeight="15" x14ac:dyDescent="0.25"/>
  <cols>
    <col min="1" max="1" width="8.85546875" customWidth="1"/>
    <col min="2" max="2" width="14.140625" customWidth="1"/>
    <col min="3" max="3" width="5.5703125" customWidth="1"/>
    <col min="4" max="4" width="14.140625" customWidth="1"/>
    <col min="5" max="5" width="5.5703125" customWidth="1"/>
    <col min="6" max="6" width="14.140625" customWidth="1"/>
    <col min="7" max="7" width="5.5703125" customWidth="1"/>
    <col min="8" max="8" width="14.140625" customWidth="1"/>
    <col min="9" max="9" width="5.5703125" customWidth="1"/>
    <col min="10" max="10" width="14.140625" customWidth="1"/>
    <col min="11" max="11" width="5.5703125" customWidth="1"/>
  </cols>
  <sheetData>
    <row r="1" spans="1:11" ht="18.75" x14ac:dyDescent="0.3">
      <c r="A1" s="12" t="s">
        <v>23</v>
      </c>
    </row>
    <row r="3" spans="1:11" x14ac:dyDescent="0.25">
      <c r="A3" s="161" t="s">
        <v>28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7.75" customHeight="1" x14ac:dyDescent="0.25">
      <c r="A4" s="33" t="s">
        <v>10</v>
      </c>
      <c r="B4" s="163" t="s">
        <v>11</v>
      </c>
      <c r="C4" s="159"/>
      <c r="D4" s="163" t="s">
        <v>6</v>
      </c>
      <c r="E4" s="159"/>
      <c r="F4" s="163" t="s">
        <v>7</v>
      </c>
      <c r="G4" s="159"/>
      <c r="H4" s="158" t="s">
        <v>8</v>
      </c>
      <c r="I4" s="159"/>
      <c r="J4" s="158"/>
      <c r="K4" s="159"/>
    </row>
    <row r="5" spans="1:11" ht="21" customHeight="1" x14ac:dyDescent="0.25">
      <c r="A5" s="133">
        <v>1</v>
      </c>
      <c r="B5" s="153" t="s">
        <v>58</v>
      </c>
      <c r="C5" s="46" t="s">
        <v>103</v>
      </c>
      <c r="D5" s="153" t="s">
        <v>104</v>
      </c>
      <c r="E5" s="46" t="s">
        <v>26</v>
      </c>
      <c r="F5" s="153" t="s">
        <v>22</v>
      </c>
      <c r="G5" s="46">
        <v>5</v>
      </c>
      <c r="H5" s="153" t="s">
        <v>25</v>
      </c>
      <c r="I5" s="46">
        <v>5</v>
      </c>
      <c r="J5" s="153"/>
      <c r="K5" s="46"/>
    </row>
    <row r="6" spans="1:11" ht="12" customHeight="1" x14ac:dyDescent="0.25">
      <c r="A6" s="133"/>
      <c r="B6" s="154"/>
      <c r="C6" s="51">
        <v>9</v>
      </c>
      <c r="D6" s="154"/>
      <c r="E6" s="51">
        <v>10</v>
      </c>
      <c r="F6" s="154"/>
      <c r="G6" s="51"/>
      <c r="H6" s="154"/>
      <c r="I6" s="51"/>
      <c r="J6" s="154"/>
      <c r="K6" s="51"/>
    </row>
    <row r="7" spans="1:11" ht="21" customHeight="1" x14ac:dyDescent="0.25">
      <c r="A7" s="133">
        <v>2</v>
      </c>
      <c r="B7" s="153" t="s">
        <v>25</v>
      </c>
      <c r="C7" s="46"/>
      <c r="D7" s="153" t="s">
        <v>114</v>
      </c>
      <c r="E7" s="46"/>
      <c r="F7" s="153" t="s">
        <v>105</v>
      </c>
      <c r="G7" s="46"/>
      <c r="H7" s="153" t="s">
        <v>22</v>
      </c>
      <c r="I7" s="46"/>
      <c r="J7" s="153"/>
      <c r="K7" s="46"/>
    </row>
    <row r="8" spans="1:11" ht="12" customHeight="1" x14ac:dyDescent="0.25">
      <c r="A8" s="133"/>
      <c r="B8" s="154"/>
      <c r="C8" s="51"/>
      <c r="D8" s="154"/>
      <c r="E8" s="51"/>
      <c r="F8" s="154"/>
      <c r="G8" s="51"/>
      <c r="H8" s="154"/>
      <c r="I8" s="51"/>
      <c r="J8" s="154"/>
      <c r="K8" s="51"/>
    </row>
    <row r="9" spans="1:11" ht="21" customHeight="1" x14ac:dyDescent="0.25">
      <c r="A9" s="133">
        <v>3</v>
      </c>
      <c r="B9" s="153" t="s">
        <v>22</v>
      </c>
      <c r="C9" s="46"/>
      <c r="D9" s="153" t="s">
        <v>25</v>
      </c>
      <c r="E9" s="46"/>
      <c r="F9" s="153" t="s">
        <v>58</v>
      </c>
      <c r="G9" s="46"/>
      <c r="H9" s="153" t="s">
        <v>106</v>
      </c>
      <c r="I9" s="46"/>
      <c r="J9" s="153"/>
      <c r="K9" s="46"/>
    </row>
    <row r="10" spans="1:11" ht="12" customHeight="1" x14ac:dyDescent="0.25">
      <c r="A10" s="133"/>
      <c r="B10" s="154"/>
      <c r="C10" s="51"/>
      <c r="D10" s="154"/>
      <c r="E10" s="51"/>
      <c r="F10" s="154"/>
      <c r="G10" s="51"/>
      <c r="H10" s="154"/>
      <c r="I10" s="51"/>
      <c r="J10" s="154"/>
      <c r="K10" s="51"/>
    </row>
    <row r="11" spans="1:11" ht="21" customHeight="1" x14ac:dyDescent="0.25">
      <c r="A11" s="133">
        <v>4</v>
      </c>
      <c r="B11" s="153" t="s">
        <v>105</v>
      </c>
      <c r="C11" s="46"/>
      <c r="D11" s="153" t="s">
        <v>22</v>
      </c>
      <c r="E11" s="46"/>
      <c r="F11" s="153" t="s">
        <v>25</v>
      </c>
      <c r="G11" s="46"/>
      <c r="H11" s="153" t="s">
        <v>114</v>
      </c>
      <c r="I11" s="46"/>
      <c r="J11" s="153"/>
      <c r="K11" s="46"/>
    </row>
    <row r="12" spans="1:11" ht="12" customHeight="1" x14ac:dyDescent="0.25">
      <c r="A12" s="133"/>
      <c r="B12" s="154"/>
      <c r="C12" s="51"/>
      <c r="D12" s="154"/>
      <c r="E12" s="51"/>
      <c r="F12" s="154"/>
      <c r="G12" s="51"/>
      <c r="H12" s="154"/>
      <c r="I12" s="51"/>
      <c r="J12" s="154"/>
      <c r="K12" s="51"/>
    </row>
    <row r="13" spans="1:11" ht="21" customHeight="1" x14ac:dyDescent="0.25">
      <c r="A13" s="162">
        <v>5</v>
      </c>
      <c r="B13" s="153"/>
      <c r="C13" s="46"/>
      <c r="D13" s="153"/>
      <c r="E13" s="46"/>
      <c r="F13" s="153"/>
      <c r="G13" s="46"/>
      <c r="H13" s="153"/>
      <c r="I13" s="46"/>
      <c r="J13" s="153"/>
      <c r="K13" s="46"/>
    </row>
    <row r="14" spans="1:11" ht="12" customHeight="1" x14ac:dyDescent="0.25">
      <c r="A14" s="133"/>
      <c r="B14" s="154"/>
      <c r="C14" s="51"/>
      <c r="D14" s="154"/>
      <c r="E14" s="51"/>
      <c r="F14" s="154"/>
      <c r="G14" s="51"/>
      <c r="H14" s="154"/>
      <c r="I14" s="51"/>
      <c r="J14" s="154"/>
      <c r="K14" s="51"/>
    </row>
    <row r="15" spans="1:11" ht="34.5" customHeight="1" x14ac:dyDescent="0.25">
      <c r="A15" s="50" t="s">
        <v>27</v>
      </c>
      <c r="B15" s="144"/>
      <c r="C15" s="145"/>
      <c r="D15" s="146"/>
      <c r="E15" s="147"/>
      <c r="F15" s="157"/>
      <c r="G15" s="157"/>
      <c r="H15" s="143"/>
      <c r="I15" s="143"/>
      <c r="J15" s="143"/>
      <c r="K15" s="143"/>
    </row>
    <row r="16" spans="1:11" s="11" customFormat="1" ht="15" customHeight="1" x14ac:dyDescent="0.2"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1:14" s="11" customFormat="1" ht="15" customHeight="1" x14ac:dyDescent="0.2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0"/>
      <c r="M17" s="80"/>
      <c r="N17" s="80"/>
    </row>
    <row r="18" spans="1:14" s="11" customFormat="1" ht="12" customHeigh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4" s="11" customFormat="1" ht="15" customHeight="1" x14ac:dyDescent="0.25">
      <c r="A19" s="161" t="s">
        <v>29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14" s="11" customFormat="1" ht="27.75" customHeight="1" x14ac:dyDescent="0.3">
      <c r="A20" s="32" t="s">
        <v>10</v>
      </c>
      <c r="B20" s="149" t="s">
        <v>9</v>
      </c>
      <c r="C20" s="150"/>
      <c r="D20" s="151" t="s">
        <v>32</v>
      </c>
      <c r="E20" s="152"/>
      <c r="F20" s="149" t="s">
        <v>99</v>
      </c>
      <c r="G20" s="150"/>
      <c r="H20" s="149" t="s">
        <v>100</v>
      </c>
      <c r="I20" s="150"/>
      <c r="J20" s="30"/>
      <c r="K20" s="30"/>
    </row>
    <row r="21" spans="1:14" s="11" customFormat="1" ht="21" customHeight="1" x14ac:dyDescent="0.2">
      <c r="A21" s="133">
        <v>1</v>
      </c>
      <c r="B21" s="153" t="s">
        <v>107</v>
      </c>
      <c r="C21" s="46">
        <v>5</v>
      </c>
      <c r="D21" s="153" t="s">
        <v>108</v>
      </c>
      <c r="E21" s="46">
        <v>5</v>
      </c>
      <c r="F21" s="155"/>
      <c r="G21" s="46"/>
      <c r="H21" s="155"/>
      <c r="I21" s="46"/>
      <c r="J21" s="1" t="s">
        <v>101</v>
      </c>
      <c r="K21" s="10" t="s">
        <v>33</v>
      </c>
      <c r="L21" s="99"/>
    </row>
    <row r="22" spans="1:14" s="11" customFormat="1" ht="12" customHeight="1" x14ac:dyDescent="0.2">
      <c r="A22" s="133"/>
      <c r="B22" s="154"/>
      <c r="C22" s="51">
        <v>5</v>
      </c>
      <c r="D22" s="154"/>
      <c r="E22" s="51">
        <v>5</v>
      </c>
      <c r="F22" s="156"/>
      <c r="G22" s="51"/>
      <c r="H22" s="156"/>
      <c r="I22" s="51"/>
      <c r="J22" s="97">
        <v>0.35416666666666669</v>
      </c>
      <c r="K22" s="99" t="s">
        <v>36</v>
      </c>
      <c r="L22" s="99"/>
    </row>
    <row r="23" spans="1:14" s="11" customFormat="1" ht="21" customHeight="1" x14ac:dyDescent="0.2">
      <c r="A23" s="133">
        <v>2</v>
      </c>
      <c r="B23" s="155" t="s">
        <v>109</v>
      </c>
      <c r="C23" s="46"/>
      <c r="D23" s="153" t="s">
        <v>110</v>
      </c>
      <c r="E23" s="46"/>
      <c r="F23" s="153"/>
      <c r="G23" s="46"/>
      <c r="H23" s="155"/>
      <c r="I23" s="46"/>
      <c r="J23" s="1" t="s">
        <v>102</v>
      </c>
      <c r="K23" s="10" t="s">
        <v>34</v>
      </c>
      <c r="L23" s="99"/>
    </row>
    <row r="24" spans="1:14" s="11" customFormat="1" ht="12" customHeight="1" x14ac:dyDescent="0.2">
      <c r="A24" s="133"/>
      <c r="B24" s="156"/>
      <c r="C24" s="51"/>
      <c r="D24" s="154"/>
      <c r="E24" s="51"/>
      <c r="F24" s="154"/>
      <c r="G24" s="51"/>
      <c r="H24" s="156"/>
      <c r="I24" s="51"/>
      <c r="J24" s="98">
        <v>0.38194444444444442</v>
      </c>
      <c r="K24" s="10" t="s">
        <v>35</v>
      </c>
      <c r="L24" s="99"/>
    </row>
    <row r="25" spans="1:14" ht="21" customHeight="1" x14ac:dyDescent="0.25">
      <c r="A25" s="133">
        <v>3</v>
      </c>
      <c r="B25" s="155"/>
      <c r="C25" s="46">
        <v>5</v>
      </c>
      <c r="D25" s="155"/>
      <c r="E25" s="46"/>
      <c r="F25" s="153" t="s">
        <v>111</v>
      </c>
      <c r="G25" s="46"/>
      <c r="H25" s="153" t="s">
        <v>109</v>
      </c>
      <c r="I25" s="46"/>
      <c r="J25" s="98">
        <v>0.5</v>
      </c>
      <c r="K25" s="10" t="s">
        <v>37</v>
      </c>
      <c r="L25" s="10"/>
    </row>
    <row r="26" spans="1:14" ht="12" customHeight="1" x14ac:dyDescent="0.25">
      <c r="A26" s="133"/>
      <c r="B26" s="156"/>
      <c r="C26" s="51">
        <v>5</v>
      </c>
      <c r="D26" s="156"/>
      <c r="E26" s="51"/>
      <c r="F26" s="154"/>
      <c r="G26" s="51"/>
      <c r="H26" s="154"/>
      <c r="I26" s="51"/>
    </row>
    <row r="27" spans="1:14" ht="21" customHeight="1" x14ac:dyDescent="0.25">
      <c r="A27" s="133">
        <v>4</v>
      </c>
      <c r="B27" s="153"/>
      <c r="C27" s="46">
        <v>5</v>
      </c>
      <c r="D27" s="155"/>
      <c r="E27" s="46"/>
      <c r="F27" s="155" t="s">
        <v>112</v>
      </c>
      <c r="G27" s="46"/>
      <c r="H27" s="153" t="s">
        <v>113</v>
      </c>
      <c r="I27" s="46"/>
      <c r="J27" s="31"/>
      <c r="K27" s="31"/>
    </row>
    <row r="28" spans="1:14" ht="12" customHeight="1" x14ac:dyDescent="0.25">
      <c r="A28" s="133"/>
      <c r="B28" s="154"/>
      <c r="C28" s="51">
        <v>5</v>
      </c>
      <c r="D28" s="156"/>
      <c r="E28" s="51"/>
      <c r="F28" s="156"/>
      <c r="G28" s="51"/>
      <c r="H28" s="154"/>
      <c r="I28" s="51"/>
    </row>
    <row r="29" spans="1:14" ht="34.5" customHeight="1" x14ac:dyDescent="0.25">
      <c r="A29" s="50" t="s">
        <v>24</v>
      </c>
      <c r="B29" s="144"/>
      <c r="C29" s="145"/>
      <c r="D29" s="146"/>
      <c r="E29" s="147"/>
      <c r="F29" s="148"/>
      <c r="G29" s="148"/>
      <c r="H29" s="143"/>
      <c r="I29" s="143"/>
      <c r="J29" s="141" t="s">
        <v>47</v>
      </c>
      <c r="K29" s="142"/>
      <c r="L29" s="142"/>
      <c r="M29" s="142"/>
      <c r="N29" s="142"/>
    </row>
    <row r="31" spans="1:14" x14ac:dyDescent="0.25">
      <c r="H31" s="1"/>
    </row>
    <row r="32" spans="1:14" x14ac:dyDescent="0.25">
      <c r="H32" s="1"/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</sheetData>
  <mergeCells count="72">
    <mergeCell ref="B27:B28"/>
    <mergeCell ref="B23:B24"/>
    <mergeCell ref="D25:D26"/>
    <mergeCell ref="F27:F28"/>
    <mergeCell ref="H23:H24"/>
    <mergeCell ref="B25:B26"/>
    <mergeCell ref="D27:D28"/>
    <mergeCell ref="D23:D24"/>
    <mergeCell ref="F25:F26"/>
    <mergeCell ref="H27:H28"/>
    <mergeCell ref="F23:F24"/>
    <mergeCell ref="H25:H26"/>
    <mergeCell ref="J5:J6"/>
    <mergeCell ref="A3:K3"/>
    <mergeCell ref="A19:K19"/>
    <mergeCell ref="A5:A6"/>
    <mergeCell ref="A11:A12"/>
    <mergeCell ref="A13:A14"/>
    <mergeCell ref="B5:B6"/>
    <mergeCell ref="D5:D6"/>
    <mergeCell ref="F5:F6"/>
    <mergeCell ref="H5:H6"/>
    <mergeCell ref="J9:J10"/>
    <mergeCell ref="F11:F12"/>
    <mergeCell ref="H13:H14"/>
    <mergeCell ref="B4:C4"/>
    <mergeCell ref="D4:E4"/>
    <mergeCell ref="F4:G4"/>
    <mergeCell ref="H4:I4"/>
    <mergeCell ref="J4:K4"/>
    <mergeCell ref="A27:A28"/>
    <mergeCell ref="B16:K16"/>
    <mergeCell ref="A9:A10"/>
    <mergeCell ref="A25:A26"/>
    <mergeCell ref="F9:F10"/>
    <mergeCell ref="H9:H10"/>
    <mergeCell ref="B9:B10"/>
    <mergeCell ref="D11:D12"/>
    <mergeCell ref="F13:F14"/>
    <mergeCell ref="A21:A22"/>
    <mergeCell ref="A23:A24"/>
    <mergeCell ref="A7:A8"/>
    <mergeCell ref="H11:H12"/>
    <mergeCell ref="J13:J14"/>
    <mergeCell ref="D15:E15"/>
    <mergeCell ref="J11:J12"/>
    <mergeCell ref="B13:B14"/>
    <mergeCell ref="D7:D8"/>
    <mergeCell ref="F7:F8"/>
    <mergeCell ref="H7:H8"/>
    <mergeCell ref="J7:J8"/>
    <mergeCell ref="B7:B8"/>
    <mergeCell ref="D9:D10"/>
    <mergeCell ref="B11:B12"/>
    <mergeCell ref="D13:D14"/>
    <mergeCell ref="F15:G15"/>
    <mergeCell ref="J29:N29"/>
    <mergeCell ref="H15:I15"/>
    <mergeCell ref="J15:K15"/>
    <mergeCell ref="B29:C29"/>
    <mergeCell ref="D29:E29"/>
    <mergeCell ref="F29:G29"/>
    <mergeCell ref="H29:I29"/>
    <mergeCell ref="B20:C20"/>
    <mergeCell ref="D20:E20"/>
    <mergeCell ref="F20:G20"/>
    <mergeCell ref="H20:I20"/>
    <mergeCell ref="B21:B22"/>
    <mergeCell ref="D21:D22"/>
    <mergeCell ref="F21:F22"/>
    <mergeCell ref="H21:H22"/>
    <mergeCell ref="B15:C15"/>
  </mergeCells>
  <pageMargins left="0.47244094488188981" right="0.43307086614173229" top="0.35433070866141736" bottom="0.26" header="0.31496062992125984" footer="0.2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R84"/>
  <sheetViews>
    <sheetView topLeftCell="W1" zoomScale="85" zoomScaleNormal="85" workbookViewId="0">
      <selection activeCell="AK69" sqref="AK69:AM73"/>
    </sheetView>
  </sheetViews>
  <sheetFormatPr defaultRowHeight="15" x14ac:dyDescent="0.25"/>
  <cols>
    <col min="1" max="1" width="4.42578125" customWidth="1"/>
    <col min="2" max="2" width="21.140625" customWidth="1"/>
    <col min="3" max="3" width="5.5703125" customWidth="1"/>
    <col min="4" max="4" width="13.28515625" customWidth="1"/>
    <col min="5" max="7" width="15.140625" customWidth="1"/>
    <col min="8" max="8" width="4.42578125" customWidth="1"/>
    <col min="9" max="9" width="21.140625" customWidth="1"/>
    <col min="10" max="10" width="5.5703125" customWidth="1"/>
    <col min="11" max="11" width="13.28515625" customWidth="1"/>
    <col min="12" max="14" width="15.140625" customWidth="1"/>
    <col min="15" max="15" width="4.42578125" customWidth="1"/>
    <col min="16" max="16" width="21.140625" customWidth="1"/>
    <col min="17" max="17" width="5.5703125" customWidth="1"/>
    <col min="18" max="18" width="13.28515625" customWidth="1"/>
    <col min="19" max="21" width="15.140625" customWidth="1"/>
    <col min="22" max="22" width="4.42578125" customWidth="1"/>
    <col min="23" max="23" width="21.140625" customWidth="1"/>
    <col min="24" max="24" width="5.5703125" customWidth="1"/>
    <col min="25" max="25" width="13.28515625" customWidth="1"/>
    <col min="26" max="28" width="15.140625" customWidth="1"/>
    <col min="29" max="29" width="4.42578125" customWidth="1"/>
    <col min="30" max="30" width="21.140625" customWidth="1"/>
    <col min="31" max="31" width="5.5703125" customWidth="1"/>
    <col min="32" max="32" width="13.28515625" customWidth="1"/>
    <col min="33" max="35" width="15.140625" customWidth="1"/>
    <col min="36" max="36" width="4.42578125" customWidth="1"/>
    <col min="37" max="37" width="21.140625" customWidth="1"/>
    <col min="38" max="38" width="5.5703125" customWidth="1"/>
    <col min="39" max="39" width="13.28515625" customWidth="1"/>
    <col min="40" max="42" width="15.140625" customWidth="1"/>
    <col min="43" max="43" width="4.42578125" customWidth="1"/>
    <col min="44" max="44" width="21.140625" customWidth="1"/>
    <col min="45" max="45" width="5.5703125" customWidth="1"/>
    <col min="46" max="46" width="13.28515625" customWidth="1"/>
    <col min="47" max="49" width="15.140625" customWidth="1"/>
    <col min="50" max="50" width="4.42578125" customWidth="1"/>
    <col min="51" max="51" width="21.140625" customWidth="1"/>
    <col min="52" max="52" width="5.5703125" customWidth="1"/>
    <col min="53" max="53" width="13.28515625" customWidth="1"/>
    <col min="54" max="56" width="15.140625" customWidth="1"/>
    <col min="57" max="57" width="4.42578125" customWidth="1"/>
    <col min="58" max="58" width="21.140625" customWidth="1"/>
    <col min="59" max="59" width="5.5703125" customWidth="1"/>
    <col min="60" max="60" width="13.28515625" customWidth="1"/>
    <col min="61" max="63" width="15.140625" customWidth="1"/>
    <col min="64" max="64" width="4.42578125" customWidth="1"/>
    <col min="65" max="65" width="21.140625" customWidth="1"/>
    <col min="66" max="66" width="5.5703125" customWidth="1"/>
    <col min="67" max="67" width="13.28515625" customWidth="1"/>
    <col min="68" max="70" width="15.140625" customWidth="1"/>
  </cols>
  <sheetData>
    <row r="1" spans="1:70" x14ac:dyDescent="0.25">
      <c r="A1" t="s">
        <v>38</v>
      </c>
      <c r="H1" t="s">
        <v>38</v>
      </c>
      <c r="O1" t="s">
        <v>38</v>
      </c>
      <c r="V1" t="s">
        <v>38</v>
      </c>
      <c r="AC1" t="s">
        <v>38</v>
      </c>
      <c r="AJ1" t="s">
        <v>38</v>
      </c>
      <c r="AQ1" t="s">
        <v>38</v>
      </c>
      <c r="AX1" t="s">
        <v>38</v>
      </c>
      <c r="BE1" t="s">
        <v>38</v>
      </c>
      <c r="BL1" t="s">
        <v>38</v>
      </c>
    </row>
    <row r="2" spans="1:70" x14ac:dyDescent="0.25">
      <c r="A2" t="s">
        <v>23</v>
      </c>
      <c r="H2" t="s">
        <v>23</v>
      </c>
      <c r="O2" t="s">
        <v>23</v>
      </c>
      <c r="V2" t="s">
        <v>23</v>
      </c>
      <c r="AC2" t="s">
        <v>23</v>
      </c>
      <c r="AJ2" t="s">
        <v>23</v>
      </c>
      <c r="AQ2" t="s">
        <v>23</v>
      </c>
      <c r="AX2" t="s">
        <v>23</v>
      </c>
      <c r="BE2" t="s">
        <v>23</v>
      </c>
      <c r="BL2" t="s">
        <v>23</v>
      </c>
    </row>
    <row r="3" spans="1:70" ht="15.75" customHeight="1" x14ac:dyDescent="0.25">
      <c r="A3" s="157" t="s">
        <v>0</v>
      </c>
      <c r="B3" s="157" t="s">
        <v>39</v>
      </c>
      <c r="C3" s="157" t="s">
        <v>41</v>
      </c>
      <c r="D3" s="157" t="s">
        <v>40</v>
      </c>
      <c r="E3" s="164" t="s">
        <v>11</v>
      </c>
      <c r="F3" s="164"/>
      <c r="G3" s="164"/>
      <c r="H3" s="157" t="s">
        <v>0</v>
      </c>
      <c r="I3" s="157" t="s">
        <v>39</v>
      </c>
      <c r="J3" s="157" t="s">
        <v>41</v>
      </c>
      <c r="K3" s="157" t="s">
        <v>40</v>
      </c>
      <c r="L3" s="164" t="s">
        <v>7</v>
      </c>
      <c r="M3" s="164"/>
      <c r="N3" s="164"/>
      <c r="O3" s="157" t="s">
        <v>0</v>
      </c>
      <c r="P3" s="157" t="s">
        <v>39</v>
      </c>
      <c r="Q3" s="157" t="s">
        <v>41</v>
      </c>
      <c r="R3" s="157" t="s">
        <v>40</v>
      </c>
      <c r="S3" s="164" t="s">
        <v>11</v>
      </c>
      <c r="T3" s="164"/>
      <c r="U3" s="164"/>
      <c r="V3" s="157" t="s">
        <v>0</v>
      </c>
      <c r="W3" s="157" t="s">
        <v>39</v>
      </c>
      <c r="X3" s="157" t="s">
        <v>41</v>
      </c>
      <c r="Y3" s="157" t="s">
        <v>40</v>
      </c>
      <c r="Z3" s="164" t="s">
        <v>7</v>
      </c>
      <c r="AA3" s="164"/>
      <c r="AB3" s="164"/>
      <c r="AC3" s="157" t="s">
        <v>0</v>
      </c>
      <c r="AD3" s="157" t="s">
        <v>39</v>
      </c>
      <c r="AE3" s="157" t="s">
        <v>41</v>
      </c>
      <c r="AF3" s="157" t="s">
        <v>40</v>
      </c>
      <c r="AG3" s="164" t="s">
        <v>11</v>
      </c>
      <c r="AH3" s="164"/>
      <c r="AI3" s="164"/>
      <c r="AJ3" s="157" t="s">
        <v>0</v>
      </c>
      <c r="AK3" s="157" t="s">
        <v>39</v>
      </c>
      <c r="AL3" s="157" t="s">
        <v>41</v>
      </c>
      <c r="AM3" s="157" t="s">
        <v>40</v>
      </c>
      <c r="AN3" s="164" t="s">
        <v>7</v>
      </c>
      <c r="AO3" s="164"/>
      <c r="AP3" s="164"/>
      <c r="AQ3" s="157" t="s">
        <v>0</v>
      </c>
      <c r="AR3" s="157" t="s">
        <v>39</v>
      </c>
      <c r="AS3" s="157" t="s">
        <v>41</v>
      </c>
      <c r="AT3" s="157" t="s">
        <v>40</v>
      </c>
      <c r="AU3" s="164" t="s">
        <v>11</v>
      </c>
      <c r="AV3" s="164"/>
      <c r="AW3" s="164"/>
      <c r="AX3" s="157" t="s">
        <v>0</v>
      </c>
      <c r="AY3" s="157" t="s">
        <v>39</v>
      </c>
      <c r="AZ3" s="157" t="s">
        <v>41</v>
      </c>
      <c r="BA3" s="157" t="s">
        <v>40</v>
      </c>
      <c r="BB3" s="164" t="s">
        <v>7</v>
      </c>
      <c r="BC3" s="164"/>
      <c r="BD3" s="164"/>
      <c r="BE3" s="157" t="s">
        <v>0</v>
      </c>
      <c r="BF3" s="157" t="s">
        <v>39</v>
      </c>
      <c r="BG3" s="157" t="s">
        <v>41</v>
      </c>
      <c r="BH3" s="157" t="s">
        <v>40</v>
      </c>
      <c r="BI3" s="164" t="s">
        <v>11</v>
      </c>
      <c r="BJ3" s="164"/>
      <c r="BK3" s="164"/>
      <c r="BL3" s="157" t="s">
        <v>0</v>
      </c>
      <c r="BM3" s="157" t="s">
        <v>39</v>
      </c>
      <c r="BN3" s="157" t="s">
        <v>41</v>
      </c>
      <c r="BO3" s="157" t="s">
        <v>40</v>
      </c>
      <c r="BP3" s="164" t="s">
        <v>7</v>
      </c>
      <c r="BQ3" s="164"/>
      <c r="BR3" s="164"/>
    </row>
    <row r="4" spans="1:70" ht="15.75" customHeight="1" x14ac:dyDescent="0.25">
      <c r="A4" s="157"/>
      <c r="B4" s="157"/>
      <c r="C4" s="157"/>
      <c r="D4" s="157"/>
      <c r="E4" s="14" t="s">
        <v>12</v>
      </c>
      <c r="F4" s="14" t="s">
        <v>13</v>
      </c>
      <c r="G4" s="15" t="s">
        <v>14</v>
      </c>
      <c r="H4" s="157"/>
      <c r="I4" s="157"/>
      <c r="J4" s="157"/>
      <c r="K4" s="157"/>
      <c r="L4" s="14" t="s">
        <v>12</v>
      </c>
      <c r="M4" s="14" t="s">
        <v>13</v>
      </c>
      <c r="N4" s="15" t="s">
        <v>14</v>
      </c>
      <c r="O4" s="157"/>
      <c r="P4" s="157"/>
      <c r="Q4" s="157"/>
      <c r="R4" s="157"/>
      <c r="S4" s="14" t="s">
        <v>12</v>
      </c>
      <c r="T4" s="14" t="s">
        <v>13</v>
      </c>
      <c r="U4" s="15" t="s">
        <v>14</v>
      </c>
      <c r="V4" s="157"/>
      <c r="W4" s="157"/>
      <c r="X4" s="157"/>
      <c r="Y4" s="157"/>
      <c r="Z4" s="14" t="s">
        <v>12</v>
      </c>
      <c r="AA4" s="14" t="s">
        <v>13</v>
      </c>
      <c r="AB4" s="15" t="s">
        <v>14</v>
      </c>
      <c r="AC4" s="157"/>
      <c r="AD4" s="157"/>
      <c r="AE4" s="157"/>
      <c r="AF4" s="157"/>
      <c r="AG4" s="14" t="s">
        <v>12</v>
      </c>
      <c r="AH4" s="14" t="s">
        <v>13</v>
      </c>
      <c r="AI4" s="15" t="s">
        <v>14</v>
      </c>
      <c r="AJ4" s="157"/>
      <c r="AK4" s="157"/>
      <c r="AL4" s="157"/>
      <c r="AM4" s="157"/>
      <c r="AN4" s="14" t="s">
        <v>12</v>
      </c>
      <c r="AO4" s="14" t="s">
        <v>13</v>
      </c>
      <c r="AP4" s="15" t="s">
        <v>14</v>
      </c>
      <c r="AQ4" s="157"/>
      <c r="AR4" s="157"/>
      <c r="AS4" s="157"/>
      <c r="AT4" s="157"/>
      <c r="AU4" s="14" t="s">
        <v>12</v>
      </c>
      <c r="AV4" s="14" t="s">
        <v>13</v>
      </c>
      <c r="AW4" s="15" t="s">
        <v>14</v>
      </c>
      <c r="AX4" s="157"/>
      <c r="AY4" s="157"/>
      <c r="AZ4" s="157"/>
      <c r="BA4" s="157"/>
      <c r="BB4" s="14" t="s">
        <v>12</v>
      </c>
      <c r="BC4" s="14" t="s">
        <v>13</v>
      </c>
      <c r="BD4" s="15" t="s">
        <v>14</v>
      </c>
      <c r="BE4" s="157"/>
      <c r="BF4" s="157"/>
      <c r="BG4" s="157"/>
      <c r="BH4" s="157"/>
      <c r="BI4" s="14" t="s">
        <v>12</v>
      </c>
      <c r="BJ4" s="14" t="s">
        <v>13</v>
      </c>
      <c r="BK4" s="15" t="s">
        <v>14</v>
      </c>
      <c r="BL4" s="157"/>
      <c r="BM4" s="157"/>
      <c r="BN4" s="157"/>
      <c r="BO4" s="157"/>
      <c r="BP4" s="14" t="s">
        <v>12</v>
      </c>
      <c r="BQ4" s="14" t="s">
        <v>13</v>
      </c>
      <c r="BR4" s="15" t="s">
        <v>14</v>
      </c>
    </row>
    <row r="5" spans="1:70" ht="19.5" customHeight="1" x14ac:dyDescent="0.25">
      <c r="A5" s="45">
        <v>1</v>
      </c>
      <c r="B5" s="70" t="s">
        <v>79</v>
      </c>
      <c r="C5" s="21">
        <v>6</v>
      </c>
      <c r="D5" s="6" t="s">
        <v>84</v>
      </c>
      <c r="E5" s="45"/>
      <c r="F5" s="45"/>
      <c r="G5" s="45"/>
      <c r="H5" s="45">
        <v>1</v>
      </c>
      <c r="I5" s="70" t="s">
        <v>79</v>
      </c>
      <c r="J5" s="21">
        <v>6</v>
      </c>
      <c r="K5" s="6" t="s">
        <v>84</v>
      </c>
      <c r="L5" s="45"/>
      <c r="M5" s="45"/>
      <c r="N5" s="45"/>
      <c r="O5" s="45">
        <v>1</v>
      </c>
      <c r="P5" s="70" t="s">
        <v>85</v>
      </c>
      <c r="Q5" s="5">
        <v>7</v>
      </c>
      <c r="R5" s="6" t="s">
        <v>21</v>
      </c>
      <c r="S5" s="45"/>
      <c r="T5" s="45"/>
      <c r="U5" s="45"/>
      <c r="V5" s="45">
        <v>1</v>
      </c>
      <c r="W5" s="70" t="s">
        <v>85</v>
      </c>
      <c r="X5" s="5">
        <v>7</v>
      </c>
      <c r="Y5" s="6" t="s">
        <v>21</v>
      </c>
      <c r="Z5" s="45"/>
      <c r="AA5" s="45"/>
      <c r="AB5" s="45"/>
      <c r="AC5" s="45">
        <v>1</v>
      </c>
      <c r="AD5" s="70" t="s">
        <v>87</v>
      </c>
      <c r="AE5" s="22">
        <v>6</v>
      </c>
      <c r="AF5" s="6" t="s">
        <v>22</v>
      </c>
      <c r="AG5" s="45"/>
      <c r="AH5" s="45"/>
      <c r="AI5" s="45"/>
      <c r="AJ5" s="45">
        <v>1</v>
      </c>
      <c r="AK5" s="70" t="s">
        <v>87</v>
      </c>
      <c r="AL5" s="22">
        <v>6</v>
      </c>
      <c r="AM5" s="6" t="s">
        <v>22</v>
      </c>
      <c r="AN5" s="45"/>
      <c r="AO5" s="45"/>
      <c r="AP5" s="45"/>
      <c r="AQ5" s="45">
        <v>1</v>
      </c>
      <c r="AR5" s="68" t="s">
        <v>90</v>
      </c>
      <c r="AS5" s="61"/>
      <c r="AT5" s="6" t="s">
        <v>51</v>
      </c>
      <c r="AU5" s="45"/>
      <c r="AV5" s="45"/>
      <c r="AW5" s="45"/>
      <c r="AX5" s="45">
        <v>1</v>
      </c>
      <c r="AY5" s="68" t="s">
        <v>90</v>
      </c>
      <c r="AZ5" s="61"/>
      <c r="BA5" s="6" t="s">
        <v>51</v>
      </c>
      <c r="BB5" s="45"/>
      <c r="BC5" s="45"/>
      <c r="BD5" s="45"/>
      <c r="BE5" s="45">
        <v>1</v>
      </c>
      <c r="BF5" s="2" t="s">
        <v>63</v>
      </c>
      <c r="BG5" s="5">
        <v>6</v>
      </c>
      <c r="BH5" s="43" t="s">
        <v>25</v>
      </c>
      <c r="BI5" s="45"/>
      <c r="BJ5" s="45"/>
      <c r="BK5" s="45"/>
      <c r="BL5" s="45">
        <v>1</v>
      </c>
      <c r="BM5" s="2" t="s">
        <v>63</v>
      </c>
      <c r="BN5" s="5">
        <v>6</v>
      </c>
      <c r="BO5" s="43" t="s">
        <v>25</v>
      </c>
      <c r="BP5" s="45"/>
      <c r="BQ5" s="45"/>
      <c r="BR5" s="45"/>
    </row>
    <row r="6" spans="1:70" ht="19.5" customHeight="1" x14ac:dyDescent="0.25">
      <c r="A6" s="45">
        <v>2</v>
      </c>
      <c r="B6" s="96" t="s">
        <v>80</v>
      </c>
      <c r="C6" s="21">
        <v>4</v>
      </c>
      <c r="D6" s="6" t="s">
        <v>84</v>
      </c>
      <c r="E6" s="45"/>
      <c r="F6" s="45"/>
      <c r="G6" s="45"/>
      <c r="H6" s="45">
        <v>2</v>
      </c>
      <c r="I6" s="96" t="s">
        <v>80</v>
      </c>
      <c r="J6" s="21">
        <v>4</v>
      </c>
      <c r="K6" s="6" t="s">
        <v>84</v>
      </c>
      <c r="L6" s="45"/>
      <c r="M6" s="45"/>
      <c r="N6" s="45"/>
      <c r="O6" s="45">
        <v>2</v>
      </c>
      <c r="P6" s="70" t="s">
        <v>86</v>
      </c>
      <c r="Q6" s="5">
        <v>5</v>
      </c>
      <c r="R6" s="6" t="s">
        <v>21</v>
      </c>
      <c r="S6" s="45"/>
      <c r="T6" s="45"/>
      <c r="U6" s="45"/>
      <c r="V6" s="45">
        <v>2</v>
      </c>
      <c r="W6" s="70" t="s">
        <v>86</v>
      </c>
      <c r="X6" s="5">
        <v>5</v>
      </c>
      <c r="Y6" s="6" t="s">
        <v>21</v>
      </c>
      <c r="Z6" s="45"/>
      <c r="AA6" s="45"/>
      <c r="AB6" s="45"/>
      <c r="AC6" s="45">
        <v>2</v>
      </c>
      <c r="AD6" s="68" t="s">
        <v>88</v>
      </c>
      <c r="AE6" s="22">
        <v>5</v>
      </c>
      <c r="AF6" s="6" t="s">
        <v>22</v>
      </c>
      <c r="AG6" s="45"/>
      <c r="AH6" s="45"/>
      <c r="AI6" s="45"/>
      <c r="AJ6" s="45">
        <v>2</v>
      </c>
      <c r="AK6" s="68" t="s">
        <v>88</v>
      </c>
      <c r="AL6" s="22">
        <v>5</v>
      </c>
      <c r="AM6" s="6" t="s">
        <v>22</v>
      </c>
      <c r="AN6" s="45"/>
      <c r="AO6" s="45"/>
      <c r="AP6" s="45"/>
      <c r="AQ6" s="45">
        <v>2</v>
      </c>
      <c r="AR6" s="68" t="s">
        <v>91</v>
      </c>
      <c r="AS6" s="61"/>
      <c r="AT6" s="6" t="s">
        <v>51</v>
      </c>
      <c r="AU6" s="45"/>
      <c r="AV6" s="45"/>
      <c r="AW6" s="45"/>
      <c r="AX6" s="45">
        <v>2</v>
      </c>
      <c r="AY6" s="68" t="s">
        <v>91</v>
      </c>
      <c r="AZ6" s="61"/>
      <c r="BA6" s="6" t="s">
        <v>51</v>
      </c>
      <c r="BB6" s="45"/>
      <c r="BC6" s="45"/>
      <c r="BD6" s="45"/>
      <c r="BE6" s="45">
        <v>2</v>
      </c>
      <c r="BF6" s="2" t="s">
        <v>95</v>
      </c>
      <c r="BG6" s="5">
        <v>6</v>
      </c>
      <c r="BH6" s="43" t="s">
        <v>25</v>
      </c>
      <c r="BI6" s="45"/>
      <c r="BJ6" s="45"/>
      <c r="BK6" s="45"/>
      <c r="BL6" s="45">
        <v>2</v>
      </c>
      <c r="BM6" s="2" t="s">
        <v>95</v>
      </c>
      <c r="BN6" s="5">
        <v>6</v>
      </c>
      <c r="BO6" s="43" t="s">
        <v>25</v>
      </c>
      <c r="BP6" s="45"/>
      <c r="BQ6" s="45"/>
      <c r="BR6" s="45"/>
    </row>
    <row r="7" spans="1:70" ht="19.5" customHeight="1" x14ac:dyDescent="0.25">
      <c r="A7" s="45">
        <v>3</v>
      </c>
      <c r="B7" s="70" t="s">
        <v>81</v>
      </c>
      <c r="C7" s="4">
        <v>4</v>
      </c>
      <c r="D7" s="6" t="s">
        <v>84</v>
      </c>
      <c r="E7" s="45"/>
      <c r="F7" s="45"/>
      <c r="G7" s="45"/>
      <c r="H7" s="45">
        <v>3</v>
      </c>
      <c r="I7" s="70" t="s">
        <v>81</v>
      </c>
      <c r="J7" s="4">
        <v>4</v>
      </c>
      <c r="K7" s="6" t="s">
        <v>84</v>
      </c>
      <c r="L7" s="45"/>
      <c r="M7" s="45"/>
      <c r="N7" s="45"/>
      <c r="O7" s="45">
        <v>3</v>
      </c>
      <c r="P7" s="70" t="s">
        <v>56</v>
      </c>
      <c r="Q7" s="5">
        <v>6</v>
      </c>
      <c r="R7" s="6" t="s">
        <v>21</v>
      </c>
      <c r="S7" s="45"/>
      <c r="T7" s="45"/>
      <c r="U7" s="45"/>
      <c r="V7" s="45">
        <v>3</v>
      </c>
      <c r="W7" s="70" t="s">
        <v>56</v>
      </c>
      <c r="X7" s="5">
        <v>6</v>
      </c>
      <c r="Y7" s="6" t="s">
        <v>21</v>
      </c>
      <c r="Z7" s="45"/>
      <c r="AA7" s="45"/>
      <c r="AB7" s="45"/>
      <c r="AC7" s="45">
        <v>3</v>
      </c>
      <c r="AD7" s="68" t="s">
        <v>89</v>
      </c>
      <c r="AE7" s="22">
        <v>7</v>
      </c>
      <c r="AF7" s="6" t="s">
        <v>22</v>
      </c>
      <c r="AG7" s="45"/>
      <c r="AH7" s="45"/>
      <c r="AI7" s="45"/>
      <c r="AJ7" s="45">
        <v>3</v>
      </c>
      <c r="AK7" s="68" t="s">
        <v>89</v>
      </c>
      <c r="AL7" s="22">
        <v>7</v>
      </c>
      <c r="AM7" s="6" t="s">
        <v>22</v>
      </c>
      <c r="AN7" s="45"/>
      <c r="AO7" s="45"/>
      <c r="AP7" s="45"/>
      <c r="AQ7" s="45">
        <v>3</v>
      </c>
      <c r="AR7" s="68" t="s">
        <v>92</v>
      </c>
      <c r="AS7" s="5"/>
      <c r="AT7" s="6" t="s">
        <v>51</v>
      </c>
      <c r="AU7" s="45"/>
      <c r="AV7" s="45"/>
      <c r="AW7" s="45"/>
      <c r="AX7" s="45">
        <v>3</v>
      </c>
      <c r="AY7" s="68" t="s">
        <v>92</v>
      </c>
      <c r="AZ7" s="5"/>
      <c r="BA7" s="6" t="s">
        <v>51</v>
      </c>
      <c r="BB7" s="45"/>
      <c r="BC7" s="45"/>
      <c r="BD7" s="45"/>
      <c r="BE7" s="45">
        <v>3</v>
      </c>
      <c r="BF7" s="2" t="s">
        <v>64</v>
      </c>
      <c r="BG7" s="5">
        <v>4</v>
      </c>
      <c r="BH7" s="43" t="s">
        <v>25</v>
      </c>
      <c r="BI7" s="45"/>
      <c r="BJ7" s="45"/>
      <c r="BK7" s="45"/>
      <c r="BL7" s="45">
        <v>3</v>
      </c>
      <c r="BM7" s="2" t="s">
        <v>64</v>
      </c>
      <c r="BN7" s="5">
        <v>4</v>
      </c>
      <c r="BO7" s="43" t="s">
        <v>25</v>
      </c>
      <c r="BP7" s="45"/>
      <c r="BQ7" s="45"/>
      <c r="BR7" s="45"/>
    </row>
    <row r="8" spans="1:70" ht="19.5" customHeight="1" x14ac:dyDescent="0.25">
      <c r="A8" s="45">
        <v>4</v>
      </c>
      <c r="B8" s="70" t="s">
        <v>82</v>
      </c>
      <c r="C8" s="60">
        <v>5</v>
      </c>
      <c r="D8" s="6" t="s">
        <v>84</v>
      </c>
      <c r="E8" s="45"/>
      <c r="F8" s="45"/>
      <c r="G8" s="45"/>
      <c r="H8" s="45">
        <v>4</v>
      </c>
      <c r="I8" s="70" t="s">
        <v>82</v>
      </c>
      <c r="J8" s="60">
        <v>5</v>
      </c>
      <c r="K8" s="6" t="s">
        <v>84</v>
      </c>
      <c r="L8" s="45"/>
      <c r="M8" s="45"/>
      <c r="N8" s="45"/>
      <c r="O8" s="45">
        <v>4</v>
      </c>
      <c r="P8" s="70" t="s">
        <v>57</v>
      </c>
      <c r="Q8" s="21">
        <v>2</v>
      </c>
      <c r="R8" s="6" t="s">
        <v>21</v>
      </c>
      <c r="S8" s="45"/>
      <c r="T8" s="45"/>
      <c r="U8" s="45"/>
      <c r="V8" s="45">
        <v>4</v>
      </c>
      <c r="W8" s="70" t="s">
        <v>57</v>
      </c>
      <c r="X8" s="21">
        <v>2</v>
      </c>
      <c r="Y8" s="6" t="s">
        <v>21</v>
      </c>
      <c r="Z8" s="45"/>
      <c r="AA8" s="45"/>
      <c r="AB8" s="45"/>
      <c r="AC8" s="45">
        <v>4</v>
      </c>
      <c r="AD8" s="68" t="s">
        <v>49</v>
      </c>
      <c r="AE8" s="21">
        <v>6</v>
      </c>
      <c r="AF8" s="6" t="s">
        <v>22</v>
      </c>
      <c r="AG8" s="45"/>
      <c r="AH8" s="45"/>
      <c r="AI8" s="45"/>
      <c r="AJ8" s="45">
        <v>4</v>
      </c>
      <c r="AK8" s="68" t="s">
        <v>49</v>
      </c>
      <c r="AL8" s="21">
        <v>6</v>
      </c>
      <c r="AM8" s="6" t="s">
        <v>22</v>
      </c>
      <c r="AN8" s="45"/>
      <c r="AO8" s="45"/>
      <c r="AP8" s="45"/>
      <c r="AQ8" s="45">
        <v>4</v>
      </c>
      <c r="AR8" s="68" t="s">
        <v>93</v>
      </c>
      <c r="AS8" s="5"/>
      <c r="AT8" s="6" t="s">
        <v>51</v>
      </c>
      <c r="AU8" s="45"/>
      <c r="AV8" s="45"/>
      <c r="AW8" s="45"/>
      <c r="AX8" s="45">
        <v>4</v>
      </c>
      <c r="AY8" s="68" t="s">
        <v>93</v>
      </c>
      <c r="AZ8" s="5"/>
      <c r="BA8" s="6" t="s">
        <v>51</v>
      </c>
      <c r="BB8" s="45"/>
      <c r="BC8" s="45"/>
      <c r="BD8" s="45"/>
      <c r="BE8" s="45">
        <v>4</v>
      </c>
      <c r="BF8" s="2" t="s">
        <v>62</v>
      </c>
      <c r="BG8" s="5">
        <v>5</v>
      </c>
      <c r="BH8" s="43" t="s">
        <v>25</v>
      </c>
      <c r="BI8" s="45"/>
      <c r="BJ8" s="45"/>
      <c r="BK8" s="45"/>
      <c r="BL8" s="45">
        <v>4</v>
      </c>
      <c r="BM8" s="2" t="s">
        <v>62</v>
      </c>
      <c r="BN8" s="5">
        <v>5</v>
      </c>
      <c r="BO8" s="43" t="s">
        <v>25</v>
      </c>
      <c r="BP8" s="45"/>
      <c r="BQ8" s="45"/>
      <c r="BR8" s="45"/>
    </row>
    <row r="9" spans="1:70" ht="19.5" customHeight="1" x14ac:dyDescent="0.25">
      <c r="A9" s="45">
        <v>5</v>
      </c>
      <c r="B9" s="70" t="s">
        <v>83</v>
      </c>
      <c r="C9" s="4">
        <v>2</v>
      </c>
      <c r="D9" s="6" t="s">
        <v>84</v>
      </c>
      <c r="E9" s="45"/>
      <c r="F9" s="45"/>
      <c r="G9" s="45"/>
      <c r="H9" s="45">
        <v>5</v>
      </c>
      <c r="I9" s="70" t="s">
        <v>83</v>
      </c>
      <c r="J9" s="4">
        <v>2</v>
      </c>
      <c r="K9" s="6" t="s">
        <v>84</v>
      </c>
      <c r="L9" s="45"/>
      <c r="M9" s="45"/>
      <c r="N9" s="45"/>
      <c r="O9" s="45">
        <v>5</v>
      </c>
      <c r="P9" s="70" t="s">
        <v>48</v>
      </c>
      <c r="Q9" s="21">
        <v>6</v>
      </c>
      <c r="R9" s="6" t="s">
        <v>21</v>
      </c>
      <c r="S9" s="45"/>
      <c r="T9" s="45"/>
      <c r="U9" s="45"/>
      <c r="V9" s="45">
        <v>5</v>
      </c>
      <c r="W9" s="70" t="s">
        <v>48</v>
      </c>
      <c r="X9" s="21">
        <v>6</v>
      </c>
      <c r="Y9" s="6" t="s">
        <v>21</v>
      </c>
      <c r="Z9" s="45"/>
      <c r="AA9" s="45"/>
      <c r="AB9" s="45"/>
      <c r="AC9" s="45">
        <v>5</v>
      </c>
      <c r="AD9" s="68" t="s">
        <v>50</v>
      </c>
      <c r="AE9" s="20">
        <v>7</v>
      </c>
      <c r="AF9" s="6" t="s">
        <v>22</v>
      </c>
      <c r="AG9" s="45"/>
      <c r="AH9" s="45"/>
      <c r="AI9" s="45"/>
      <c r="AJ9" s="45">
        <v>5</v>
      </c>
      <c r="AK9" s="68" t="s">
        <v>50</v>
      </c>
      <c r="AL9" s="20">
        <v>7</v>
      </c>
      <c r="AM9" s="6" t="s">
        <v>22</v>
      </c>
      <c r="AN9" s="45"/>
      <c r="AO9" s="45"/>
      <c r="AP9" s="45"/>
      <c r="AQ9" s="45">
        <v>5</v>
      </c>
      <c r="AR9" s="68" t="s">
        <v>94</v>
      </c>
      <c r="AS9" s="5"/>
      <c r="AT9" s="6" t="s">
        <v>51</v>
      </c>
      <c r="AU9" s="45"/>
      <c r="AV9" s="45"/>
      <c r="AW9" s="45"/>
      <c r="AX9" s="45">
        <v>5</v>
      </c>
      <c r="AY9" s="68" t="s">
        <v>94</v>
      </c>
      <c r="AZ9" s="5"/>
      <c r="BA9" s="6" t="s">
        <v>51</v>
      </c>
      <c r="BB9" s="45"/>
      <c r="BC9" s="45"/>
      <c r="BD9" s="45"/>
      <c r="BE9" s="45">
        <v>5</v>
      </c>
      <c r="BF9" s="3" t="s">
        <v>96</v>
      </c>
      <c r="BG9" s="27">
        <v>5</v>
      </c>
      <c r="BH9" s="43" t="s">
        <v>25</v>
      </c>
      <c r="BI9" s="45"/>
      <c r="BJ9" s="45"/>
      <c r="BK9" s="45"/>
      <c r="BL9" s="45">
        <v>5</v>
      </c>
      <c r="BM9" s="3" t="s">
        <v>96</v>
      </c>
      <c r="BN9" s="27">
        <v>5</v>
      </c>
      <c r="BO9" s="43" t="s">
        <v>25</v>
      </c>
      <c r="BP9" s="45"/>
      <c r="BQ9" s="45"/>
      <c r="BR9" s="45"/>
    </row>
    <row r="10" spans="1:70" ht="19.5" customHeight="1" x14ac:dyDescent="0.25">
      <c r="A10" s="45">
        <v>6</v>
      </c>
      <c r="B10" s="70"/>
      <c r="C10" s="6"/>
      <c r="D10" s="6"/>
      <c r="E10" s="45"/>
      <c r="F10" s="45"/>
      <c r="G10" s="45"/>
      <c r="H10" s="45">
        <v>6</v>
      </c>
      <c r="I10" s="70"/>
      <c r="J10" s="6"/>
      <c r="K10" s="6"/>
      <c r="L10" s="45"/>
      <c r="M10" s="45"/>
      <c r="N10" s="45"/>
      <c r="O10" s="45">
        <v>6</v>
      </c>
      <c r="P10" s="68"/>
      <c r="Q10" s="76"/>
      <c r="R10" s="6"/>
      <c r="S10" s="45"/>
      <c r="T10" s="45"/>
      <c r="U10" s="45"/>
      <c r="V10" s="45">
        <v>6</v>
      </c>
      <c r="W10" s="68"/>
      <c r="X10" s="76"/>
      <c r="Y10" s="6"/>
      <c r="Z10" s="45"/>
      <c r="AA10" s="45"/>
      <c r="AB10" s="45"/>
      <c r="AC10" s="45">
        <v>6</v>
      </c>
      <c r="AD10" s="3"/>
      <c r="AE10" s="6"/>
      <c r="AF10" s="6"/>
      <c r="AG10" s="45"/>
      <c r="AH10" s="45"/>
      <c r="AI10" s="45"/>
      <c r="AJ10" s="45">
        <v>6</v>
      </c>
      <c r="AK10" s="3"/>
      <c r="AL10" s="6"/>
      <c r="AM10" s="6"/>
      <c r="AN10" s="45"/>
      <c r="AO10" s="45"/>
      <c r="AP10" s="45"/>
      <c r="AQ10" s="45">
        <v>6</v>
      </c>
      <c r="AR10" s="68"/>
      <c r="AS10" s="76"/>
      <c r="AT10" s="6"/>
      <c r="AU10" s="45"/>
      <c r="AV10" s="45"/>
      <c r="AW10" s="45"/>
      <c r="AX10" s="45">
        <v>6</v>
      </c>
      <c r="AY10" s="68"/>
      <c r="AZ10" s="76"/>
      <c r="BA10" s="6"/>
      <c r="BB10" s="45"/>
      <c r="BC10" s="45"/>
      <c r="BD10" s="45"/>
      <c r="BE10" s="45">
        <v>6</v>
      </c>
      <c r="BF10" s="69"/>
      <c r="BG10" s="72"/>
      <c r="BH10" s="6"/>
      <c r="BI10" s="45"/>
      <c r="BJ10" s="45"/>
      <c r="BK10" s="45"/>
      <c r="BL10" s="45">
        <v>6</v>
      </c>
      <c r="BM10" s="69"/>
      <c r="BN10" s="72"/>
      <c r="BO10" s="6"/>
      <c r="BP10" s="45"/>
      <c r="BQ10" s="45"/>
      <c r="BR10" s="45"/>
    </row>
    <row r="11" spans="1:70" ht="19.5" customHeight="1" x14ac:dyDescent="0.25">
      <c r="A11" s="45">
        <v>7</v>
      </c>
      <c r="B11" s="70"/>
      <c r="C11" s="6"/>
      <c r="D11" s="6"/>
      <c r="E11" s="45"/>
      <c r="F11" s="45"/>
      <c r="G11" s="45"/>
      <c r="H11" s="45">
        <v>7</v>
      </c>
      <c r="I11" s="70"/>
      <c r="J11" s="6"/>
      <c r="K11" s="6"/>
      <c r="L11" s="45"/>
      <c r="M11" s="45"/>
      <c r="N11" s="45"/>
      <c r="O11" s="45">
        <v>7</v>
      </c>
      <c r="P11" s="68"/>
      <c r="Q11" s="76"/>
      <c r="R11" s="6"/>
      <c r="S11" s="45"/>
      <c r="T11" s="45"/>
      <c r="U11" s="45"/>
      <c r="V11" s="45">
        <v>7</v>
      </c>
      <c r="W11" s="68"/>
      <c r="X11" s="76"/>
      <c r="Y11" s="6"/>
      <c r="Z11" s="45"/>
      <c r="AA11" s="45"/>
      <c r="AB11" s="45"/>
      <c r="AC11" s="45">
        <v>7</v>
      </c>
      <c r="AD11" s="2"/>
      <c r="AE11" s="73"/>
      <c r="AF11" s="6"/>
      <c r="AG11" s="45"/>
      <c r="AH11" s="45"/>
      <c r="AI11" s="45"/>
      <c r="AJ11" s="45">
        <v>7</v>
      </c>
      <c r="AK11" s="2"/>
      <c r="AL11" s="73"/>
      <c r="AM11" s="6"/>
      <c r="AN11" s="45"/>
      <c r="AO11" s="45"/>
      <c r="AP11" s="45"/>
      <c r="AQ11" s="45">
        <v>7</v>
      </c>
      <c r="AR11" s="68"/>
      <c r="AS11" s="76"/>
      <c r="AT11" s="6"/>
      <c r="AU11" s="45"/>
      <c r="AV11" s="45"/>
      <c r="AW11" s="45"/>
      <c r="AX11" s="45">
        <v>7</v>
      </c>
      <c r="AY11" s="68"/>
      <c r="AZ11" s="76"/>
      <c r="BA11" s="6"/>
      <c r="BB11" s="45"/>
      <c r="BC11" s="45"/>
      <c r="BD11" s="45"/>
      <c r="BE11" s="45">
        <v>7</v>
      </c>
      <c r="BF11" s="68"/>
      <c r="BG11" s="72"/>
      <c r="BH11" s="6"/>
      <c r="BI11" s="45"/>
      <c r="BJ11" s="45"/>
      <c r="BK11" s="45"/>
      <c r="BL11" s="45">
        <v>7</v>
      </c>
      <c r="BM11" s="68"/>
      <c r="BN11" s="72"/>
      <c r="BO11" s="6"/>
      <c r="BP11" s="45"/>
      <c r="BQ11" s="45"/>
      <c r="BR11" s="45"/>
    </row>
    <row r="12" spans="1:70" ht="19.5" customHeight="1" x14ac:dyDescent="0.25">
      <c r="A12" s="45">
        <v>8</v>
      </c>
      <c r="B12" s="70"/>
      <c r="C12" s="6"/>
      <c r="D12" s="6"/>
      <c r="E12" s="45"/>
      <c r="F12" s="45"/>
      <c r="G12" s="45"/>
      <c r="H12" s="45">
        <v>8</v>
      </c>
      <c r="I12" s="70"/>
      <c r="J12" s="6"/>
      <c r="K12" s="6"/>
      <c r="L12" s="45"/>
      <c r="M12" s="45"/>
      <c r="N12" s="45"/>
      <c r="O12" s="45">
        <v>8</v>
      </c>
      <c r="P12" s="68"/>
      <c r="Q12" s="6"/>
      <c r="R12" s="6"/>
      <c r="S12" s="45"/>
      <c r="T12" s="45"/>
      <c r="U12" s="45"/>
      <c r="V12" s="45">
        <v>8</v>
      </c>
      <c r="W12" s="68"/>
      <c r="X12" s="6"/>
      <c r="Y12" s="6"/>
      <c r="Z12" s="45"/>
      <c r="AA12" s="45"/>
      <c r="AB12" s="45"/>
      <c r="AC12" s="45">
        <v>8</v>
      </c>
      <c r="AD12" s="2"/>
      <c r="AE12" s="73"/>
      <c r="AF12" s="6"/>
      <c r="AG12" s="45"/>
      <c r="AH12" s="45"/>
      <c r="AI12" s="45"/>
      <c r="AJ12" s="45">
        <v>8</v>
      </c>
      <c r="AK12" s="2"/>
      <c r="AL12" s="73"/>
      <c r="AM12" s="6"/>
      <c r="AN12" s="45"/>
      <c r="AO12" s="45"/>
      <c r="AP12" s="45"/>
      <c r="AQ12" s="45">
        <v>8</v>
      </c>
      <c r="AR12" s="70"/>
      <c r="AS12" s="72"/>
      <c r="AT12" s="6"/>
      <c r="AU12" s="45"/>
      <c r="AV12" s="45"/>
      <c r="AW12" s="45"/>
      <c r="AX12" s="45">
        <v>8</v>
      </c>
      <c r="AY12" s="70"/>
      <c r="AZ12" s="72"/>
      <c r="BA12" s="6"/>
      <c r="BB12" s="45"/>
      <c r="BC12" s="45"/>
      <c r="BD12" s="45"/>
      <c r="BE12" s="45">
        <v>8</v>
      </c>
      <c r="BF12" s="68"/>
      <c r="BG12" s="6"/>
      <c r="BH12" s="6"/>
      <c r="BI12" s="45"/>
      <c r="BJ12" s="45"/>
      <c r="BK12" s="45"/>
      <c r="BL12" s="45">
        <v>8</v>
      </c>
      <c r="BM12" s="68"/>
      <c r="BN12" s="6"/>
      <c r="BO12" s="6"/>
      <c r="BP12" s="45"/>
      <c r="BQ12" s="45"/>
      <c r="BR12" s="45"/>
    </row>
    <row r="13" spans="1:70" ht="19.5" customHeight="1" x14ac:dyDescent="0.25">
      <c r="A13" s="45">
        <v>9</v>
      </c>
      <c r="B13" s="70"/>
      <c r="C13" s="72"/>
      <c r="D13" s="6"/>
      <c r="E13" s="45"/>
      <c r="F13" s="45"/>
      <c r="G13" s="45"/>
      <c r="H13" s="45">
        <v>9</v>
      </c>
      <c r="I13" s="70"/>
      <c r="J13" s="72"/>
      <c r="K13" s="6"/>
      <c r="L13" s="45"/>
      <c r="M13" s="45"/>
      <c r="N13" s="45"/>
      <c r="O13" s="45">
        <v>9</v>
      </c>
      <c r="P13" s="68"/>
      <c r="Q13" s="6"/>
      <c r="R13" s="6"/>
      <c r="S13" s="45"/>
      <c r="T13" s="45"/>
      <c r="U13" s="45"/>
      <c r="V13" s="45">
        <v>9</v>
      </c>
      <c r="W13" s="68"/>
      <c r="X13" s="6"/>
      <c r="Y13" s="6"/>
      <c r="Z13" s="45"/>
      <c r="AA13" s="45"/>
      <c r="AB13" s="45"/>
      <c r="AC13" s="45">
        <v>9</v>
      </c>
      <c r="AD13" s="2"/>
      <c r="AE13" s="76"/>
      <c r="AF13" s="6"/>
      <c r="AG13" s="45"/>
      <c r="AH13" s="45"/>
      <c r="AI13" s="45"/>
      <c r="AJ13" s="45">
        <v>9</v>
      </c>
      <c r="AK13" s="2"/>
      <c r="AL13" s="76"/>
      <c r="AM13" s="6"/>
      <c r="AN13" s="45"/>
      <c r="AO13" s="45"/>
      <c r="AP13" s="45"/>
      <c r="AQ13" s="45">
        <v>9</v>
      </c>
      <c r="AR13" s="68"/>
      <c r="AS13" s="72"/>
      <c r="AT13" s="6"/>
      <c r="AU13" s="45"/>
      <c r="AV13" s="45"/>
      <c r="AW13" s="45"/>
      <c r="AX13" s="45">
        <v>9</v>
      </c>
      <c r="AY13" s="68"/>
      <c r="AZ13" s="72"/>
      <c r="BA13" s="6"/>
      <c r="BB13" s="45"/>
      <c r="BC13" s="45"/>
      <c r="BD13" s="45"/>
      <c r="BE13" s="45">
        <v>9</v>
      </c>
      <c r="BF13" s="68"/>
      <c r="BG13" s="6"/>
      <c r="BH13" s="6"/>
      <c r="BI13" s="45"/>
      <c r="BJ13" s="45"/>
      <c r="BK13" s="45"/>
      <c r="BL13" s="45">
        <v>9</v>
      </c>
      <c r="BM13" s="68"/>
      <c r="BN13" s="6"/>
      <c r="BO13" s="6"/>
      <c r="BP13" s="45"/>
      <c r="BQ13" s="45"/>
      <c r="BR13" s="45"/>
    </row>
    <row r="14" spans="1:70" ht="19.5" customHeight="1" x14ac:dyDescent="0.25">
      <c r="A14" s="45">
        <v>10</v>
      </c>
      <c r="B14" s="70"/>
      <c r="C14" s="72"/>
      <c r="D14" s="6"/>
      <c r="E14" s="45"/>
      <c r="F14" s="45"/>
      <c r="G14" s="45"/>
      <c r="H14" s="45">
        <v>10</v>
      </c>
      <c r="I14" s="70"/>
      <c r="J14" s="72"/>
      <c r="K14" s="6"/>
      <c r="L14" s="45"/>
      <c r="M14" s="45"/>
      <c r="N14" s="45"/>
      <c r="O14" s="45">
        <v>10</v>
      </c>
      <c r="P14" s="68"/>
      <c r="Q14" s="6"/>
      <c r="R14" s="6"/>
      <c r="S14" s="45"/>
      <c r="T14" s="45"/>
      <c r="U14" s="45"/>
      <c r="V14" s="45">
        <v>10</v>
      </c>
      <c r="W14" s="68"/>
      <c r="X14" s="6"/>
      <c r="Y14" s="6"/>
      <c r="Z14" s="45"/>
      <c r="AA14" s="45"/>
      <c r="AB14" s="45"/>
      <c r="AC14" s="45">
        <v>10</v>
      </c>
      <c r="AD14" s="2"/>
      <c r="AE14" s="6"/>
      <c r="AF14" s="6"/>
      <c r="AG14" s="45"/>
      <c r="AH14" s="45"/>
      <c r="AI14" s="45"/>
      <c r="AJ14" s="45">
        <v>10</v>
      </c>
      <c r="AK14" s="2"/>
      <c r="AL14" s="6"/>
      <c r="AM14" s="6"/>
      <c r="AN14" s="45"/>
      <c r="AO14" s="45"/>
      <c r="AP14" s="45"/>
      <c r="AQ14" s="45">
        <v>10</v>
      </c>
      <c r="AR14" s="68"/>
      <c r="AS14" s="72"/>
      <c r="AT14" s="6"/>
      <c r="AU14" s="45"/>
      <c r="AV14" s="45"/>
      <c r="AW14" s="45"/>
      <c r="AX14" s="45">
        <v>10</v>
      </c>
      <c r="AY14" s="68"/>
      <c r="AZ14" s="72"/>
      <c r="BA14" s="6"/>
      <c r="BB14" s="45"/>
      <c r="BC14" s="45"/>
      <c r="BD14" s="45"/>
      <c r="BE14" s="45">
        <v>10</v>
      </c>
      <c r="BF14" s="70"/>
      <c r="BG14" s="6"/>
      <c r="BH14" s="6"/>
      <c r="BI14" s="45"/>
      <c r="BJ14" s="45"/>
      <c r="BK14" s="45"/>
      <c r="BL14" s="45">
        <v>10</v>
      </c>
      <c r="BM14" s="70"/>
      <c r="BN14" s="6"/>
      <c r="BO14" s="6"/>
      <c r="BP14" s="45"/>
      <c r="BQ14" s="45"/>
      <c r="BR14" s="45"/>
    </row>
    <row r="15" spans="1:70" ht="19.5" customHeight="1" x14ac:dyDescent="0.25">
      <c r="A15" s="45">
        <v>11</v>
      </c>
      <c r="B15" s="45"/>
      <c r="C15" s="45"/>
      <c r="D15" s="45"/>
      <c r="E15" s="45"/>
      <c r="F15" s="45"/>
      <c r="G15" s="45"/>
      <c r="H15" s="45">
        <v>11</v>
      </c>
      <c r="I15" s="45"/>
      <c r="J15" s="45"/>
      <c r="K15" s="45"/>
      <c r="L15" s="45"/>
      <c r="M15" s="45"/>
      <c r="N15" s="45"/>
      <c r="O15" s="45">
        <v>11</v>
      </c>
      <c r="P15" s="45"/>
      <c r="Q15" s="45"/>
      <c r="R15" s="45"/>
      <c r="S15" s="45"/>
      <c r="T15" s="45"/>
      <c r="U15" s="45"/>
      <c r="V15" s="45">
        <v>11</v>
      </c>
      <c r="W15" s="45"/>
      <c r="X15" s="45"/>
      <c r="Y15" s="45"/>
      <c r="Z15" s="45"/>
      <c r="AA15" s="45"/>
      <c r="AB15" s="45"/>
      <c r="AC15" s="45">
        <v>11</v>
      </c>
      <c r="AD15" s="45"/>
      <c r="AE15" s="45"/>
      <c r="AF15" s="45"/>
      <c r="AG15" s="45"/>
      <c r="AH15" s="45"/>
      <c r="AI15" s="45"/>
      <c r="AJ15" s="45">
        <v>11</v>
      </c>
      <c r="AK15" s="45"/>
      <c r="AL15" s="45"/>
      <c r="AM15" s="45"/>
      <c r="AN15" s="45"/>
      <c r="AO15" s="45"/>
      <c r="AP15" s="45"/>
      <c r="AQ15" s="45">
        <v>11</v>
      </c>
      <c r="AR15" s="68"/>
      <c r="AS15" s="72"/>
      <c r="AT15" s="6"/>
      <c r="AU15" s="45"/>
      <c r="AV15" s="45"/>
      <c r="AW15" s="45"/>
      <c r="AX15" s="45">
        <v>11</v>
      </c>
      <c r="AY15" s="68"/>
      <c r="AZ15" s="72"/>
      <c r="BA15" s="6"/>
      <c r="BB15" s="45"/>
      <c r="BC15" s="45"/>
      <c r="BD15" s="45"/>
      <c r="BE15" s="45">
        <v>11</v>
      </c>
      <c r="BF15" s="45"/>
      <c r="BG15" s="45"/>
      <c r="BH15" s="45"/>
      <c r="BI15" s="45"/>
      <c r="BJ15" s="45"/>
      <c r="BK15" s="45"/>
      <c r="BL15" s="45">
        <v>11</v>
      </c>
      <c r="BM15" s="45"/>
      <c r="BN15" s="45"/>
      <c r="BO15" s="45"/>
      <c r="BP15" s="45"/>
      <c r="BQ15" s="45"/>
      <c r="BR15" s="45"/>
    </row>
    <row r="16" spans="1:70" ht="19.5" customHeight="1" x14ac:dyDescent="0.25">
      <c r="A16" s="45">
        <v>12</v>
      </c>
      <c r="B16" s="45"/>
      <c r="C16" s="45"/>
      <c r="D16" s="45"/>
      <c r="E16" s="45"/>
      <c r="F16" s="45"/>
      <c r="G16" s="45"/>
      <c r="H16" s="45">
        <v>12</v>
      </c>
      <c r="I16" s="45"/>
      <c r="J16" s="45"/>
      <c r="K16" s="45"/>
      <c r="L16" s="45"/>
      <c r="M16" s="45"/>
      <c r="N16" s="45"/>
      <c r="O16" s="45">
        <v>12</v>
      </c>
      <c r="P16" s="45"/>
      <c r="Q16" s="45"/>
      <c r="R16" s="45"/>
      <c r="S16" s="45"/>
      <c r="T16" s="45"/>
      <c r="U16" s="45"/>
      <c r="V16" s="45">
        <v>12</v>
      </c>
      <c r="W16" s="45"/>
      <c r="X16" s="45"/>
      <c r="Y16" s="45"/>
      <c r="Z16" s="45"/>
      <c r="AA16" s="45"/>
      <c r="AB16" s="45"/>
      <c r="AC16" s="45">
        <v>12</v>
      </c>
      <c r="AD16" s="45"/>
      <c r="AE16" s="45"/>
      <c r="AF16" s="45"/>
      <c r="AG16" s="45"/>
      <c r="AH16" s="45"/>
      <c r="AI16" s="45"/>
      <c r="AJ16" s="45">
        <v>12</v>
      </c>
      <c r="AK16" s="45"/>
      <c r="AL16" s="45"/>
      <c r="AM16" s="45"/>
      <c r="AN16" s="45"/>
      <c r="AO16" s="45"/>
      <c r="AP16" s="45"/>
      <c r="AQ16" s="45">
        <v>12</v>
      </c>
      <c r="AR16" s="45"/>
      <c r="AS16" s="45"/>
      <c r="AT16" s="45"/>
      <c r="AU16" s="45"/>
      <c r="AV16" s="45"/>
      <c r="AW16" s="45"/>
      <c r="AX16" s="45">
        <v>12</v>
      </c>
      <c r="AY16" s="45"/>
      <c r="AZ16" s="45"/>
      <c r="BA16" s="45"/>
      <c r="BB16" s="45"/>
      <c r="BC16" s="45"/>
      <c r="BD16" s="45"/>
      <c r="BE16" s="45">
        <v>12</v>
      </c>
      <c r="BF16" s="45"/>
      <c r="BG16" s="45"/>
      <c r="BH16" s="45"/>
      <c r="BI16" s="45"/>
      <c r="BJ16" s="45"/>
      <c r="BK16" s="45"/>
      <c r="BL16" s="45">
        <v>12</v>
      </c>
      <c r="BM16" s="45"/>
      <c r="BN16" s="45"/>
      <c r="BO16" s="45"/>
      <c r="BP16" s="45"/>
      <c r="BQ16" s="45"/>
      <c r="BR16" s="45"/>
    </row>
    <row r="17" spans="1:70" ht="19.5" customHeight="1" x14ac:dyDescent="0.25">
      <c r="A17" s="45">
        <v>13</v>
      </c>
      <c r="B17" s="45"/>
      <c r="C17" s="45"/>
      <c r="D17" s="45"/>
      <c r="E17" s="45"/>
      <c r="F17" s="45"/>
      <c r="G17" s="45"/>
      <c r="H17" s="45">
        <v>13</v>
      </c>
      <c r="I17" s="45"/>
      <c r="J17" s="45"/>
      <c r="K17" s="45"/>
      <c r="L17" s="45"/>
      <c r="M17" s="45"/>
      <c r="N17" s="45"/>
      <c r="O17" s="45">
        <v>13</v>
      </c>
      <c r="P17" s="45"/>
      <c r="Q17" s="45"/>
      <c r="R17" s="45"/>
      <c r="S17" s="45"/>
      <c r="T17" s="45"/>
      <c r="U17" s="45"/>
      <c r="V17" s="45">
        <v>13</v>
      </c>
      <c r="W17" s="45"/>
      <c r="X17" s="45"/>
      <c r="Y17" s="45"/>
      <c r="Z17" s="45"/>
      <c r="AA17" s="45"/>
      <c r="AB17" s="45"/>
      <c r="AC17" s="45">
        <v>13</v>
      </c>
      <c r="AD17" s="45"/>
      <c r="AE17" s="45"/>
      <c r="AF17" s="45"/>
      <c r="AG17" s="45"/>
      <c r="AH17" s="45"/>
      <c r="AI17" s="45"/>
      <c r="AJ17" s="45">
        <v>13</v>
      </c>
      <c r="AK17" s="45"/>
      <c r="AL17" s="45"/>
      <c r="AM17" s="45"/>
      <c r="AN17" s="45"/>
      <c r="AO17" s="45"/>
      <c r="AP17" s="45"/>
      <c r="AQ17" s="45">
        <v>13</v>
      </c>
      <c r="AR17" s="45"/>
      <c r="AS17" s="45"/>
      <c r="AT17" s="45"/>
      <c r="AU17" s="45"/>
      <c r="AV17" s="45"/>
      <c r="AW17" s="45"/>
      <c r="AX17" s="45">
        <v>13</v>
      </c>
      <c r="AY17" s="45"/>
      <c r="AZ17" s="45"/>
      <c r="BA17" s="45"/>
      <c r="BB17" s="45"/>
      <c r="BC17" s="45"/>
      <c r="BD17" s="45"/>
      <c r="BE17" s="45">
        <v>13</v>
      </c>
      <c r="BF17" s="45"/>
      <c r="BG17" s="45"/>
      <c r="BH17" s="45"/>
      <c r="BI17" s="45"/>
      <c r="BJ17" s="45"/>
      <c r="BK17" s="45"/>
      <c r="BL17" s="45">
        <v>13</v>
      </c>
      <c r="BM17" s="45"/>
      <c r="BN17" s="45"/>
      <c r="BO17" s="45"/>
      <c r="BP17" s="45"/>
      <c r="BQ17" s="45"/>
      <c r="BR17" s="45"/>
    </row>
    <row r="18" spans="1:70" ht="19.5" customHeight="1" x14ac:dyDescent="0.25">
      <c r="A18" s="45">
        <v>14</v>
      </c>
      <c r="B18" s="45"/>
      <c r="C18" s="45"/>
      <c r="D18" s="45"/>
      <c r="E18" s="45"/>
      <c r="F18" s="45"/>
      <c r="G18" s="45"/>
      <c r="H18" s="45">
        <v>14</v>
      </c>
      <c r="I18" s="45"/>
      <c r="J18" s="45"/>
      <c r="K18" s="45"/>
      <c r="L18" s="45"/>
      <c r="M18" s="45"/>
      <c r="N18" s="45"/>
      <c r="O18" s="45">
        <v>14</v>
      </c>
      <c r="P18" s="45"/>
      <c r="Q18" s="45"/>
      <c r="R18" s="45"/>
      <c r="S18" s="45"/>
      <c r="T18" s="45"/>
      <c r="U18" s="45"/>
      <c r="V18" s="45">
        <v>14</v>
      </c>
      <c r="W18" s="45"/>
      <c r="X18" s="45"/>
      <c r="Y18" s="45"/>
      <c r="Z18" s="45"/>
      <c r="AA18" s="45"/>
      <c r="AB18" s="45"/>
      <c r="AC18" s="45">
        <v>14</v>
      </c>
      <c r="AD18" s="45"/>
      <c r="AE18" s="45"/>
      <c r="AF18" s="45"/>
      <c r="AG18" s="45"/>
      <c r="AH18" s="45"/>
      <c r="AI18" s="45"/>
      <c r="AJ18" s="45">
        <v>14</v>
      </c>
      <c r="AK18" s="45"/>
      <c r="AL18" s="45"/>
      <c r="AM18" s="45"/>
      <c r="AN18" s="45"/>
      <c r="AO18" s="45"/>
      <c r="AP18" s="45"/>
      <c r="AQ18" s="45">
        <v>14</v>
      </c>
      <c r="AR18" s="45"/>
      <c r="AS18" s="45"/>
      <c r="AT18" s="45"/>
      <c r="AU18" s="45"/>
      <c r="AV18" s="45"/>
      <c r="AW18" s="45"/>
      <c r="AX18" s="45">
        <v>14</v>
      </c>
      <c r="AY18" s="45"/>
      <c r="AZ18" s="45"/>
      <c r="BA18" s="45"/>
      <c r="BB18" s="45"/>
      <c r="BC18" s="45"/>
      <c r="BD18" s="45"/>
      <c r="BE18" s="45">
        <v>14</v>
      </c>
      <c r="BF18" s="45"/>
      <c r="BG18" s="45"/>
      <c r="BH18" s="45"/>
      <c r="BI18" s="45"/>
      <c r="BJ18" s="45"/>
      <c r="BK18" s="45"/>
      <c r="BL18" s="45">
        <v>14</v>
      </c>
      <c r="BM18" s="45"/>
      <c r="BN18" s="45"/>
      <c r="BO18" s="45"/>
      <c r="BP18" s="45"/>
      <c r="BQ18" s="45"/>
      <c r="BR18" s="45"/>
    </row>
    <row r="20" spans="1:70" ht="21.75" customHeight="1" x14ac:dyDescent="0.25">
      <c r="B20" s="74" t="s">
        <v>44</v>
      </c>
      <c r="E20" t="s">
        <v>42</v>
      </c>
      <c r="F20" t="s">
        <v>43</v>
      </c>
      <c r="I20" s="74" t="s">
        <v>44</v>
      </c>
      <c r="L20" t="s">
        <v>42</v>
      </c>
      <c r="M20" t="s">
        <v>43</v>
      </c>
      <c r="P20" s="74" t="s">
        <v>44</v>
      </c>
      <c r="S20" t="s">
        <v>42</v>
      </c>
      <c r="T20" t="s">
        <v>43</v>
      </c>
      <c r="W20" s="74" t="s">
        <v>44</v>
      </c>
      <c r="Z20" t="s">
        <v>42</v>
      </c>
      <c r="AA20" t="s">
        <v>43</v>
      </c>
      <c r="AD20" s="74" t="s">
        <v>44</v>
      </c>
      <c r="AG20" t="s">
        <v>42</v>
      </c>
      <c r="AH20" t="s">
        <v>43</v>
      </c>
      <c r="AK20" s="74" t="s">
        <v>44</v>
      </c>
      <c r="AN20" t="s">
        <v>42</v>
      </c>
      <c r="AO20" t="s">
        <v>43</v>
      </c>
      <c r="AR20" s="74"/>
      <c r="AU20" t="s">
        <v>42</v>
      </c>
      <c r="AV20" t="s">
        <v>43</v>
      </c>
      <c r="AY20" s="74" t="s">
        <v>44</v>
      </c>
      <c r="BB20" t="s">
        <v>42</v>
      </c>
      <c r="BC20" t="s">
        <v>43</v>
      </c>
      <c r="BF20" s="74" t="s">
        <v>69</v>
      </c>
      <c r="BI20" t="s">
        <v>70</v>
      </c>
      <c r="BJ20" t="s">
        <v>71</v>
      </c>
      <c r="BM20" s="74" t="s">
        <v>44</v>
      </c>
      <c r="BP20" t="s">
        <v>42</v>
      </c>
      <c r="BQ20" t="s">
        <v>43</v>
      </c>
    </row>
    <row r="21" spans="1:70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</row>
    <row r="23" spans="1:70" x14ac:dyDescent="0.25">
      <c r="A23" t="s">
        <v>38</v>
      </c>
      <c r="H23" t="s">
        <v>38</v>
      </c>
      <c r="O23" t="s">
        <v>38</v>
      </c>
      <c r="V23" t="s">
        <v>38</v>
      </c>
      <c r="AC23" t="s">
        <v>38</v>
      </c>
      <c r="AJ23" t="s">
        <v>38</v>
      </c>
      <c r="AQ23" t="s">
        <v>38</v>
      </c>
      <c r="AX23" t="s">
        <v>38</v>
      </c>
      <c r="BE23" t="s">
        <v>38</v>
      </c>
    </row>
    <row r="24" spans="1:70" x14ac:dyDescent="0.25">
      <c r="A24" t="s">
        <v>23</v>
      </c>
      <c r="H24" t="s">
        <v>23</v>
      </c>
      <c r="O24" t="s">
        <v>23</v>
      </c>
      <c r="V24" t="s">
        <v>23</v>
      </c>
      <c r="AC24" t="s">
        <v>23</v>
      </c>
      <c r="AJ24" t="s">
        <v>23</v>
      </c>
      <c r="AQ24" t="s">
        <v>23</v>
      </c>
      <c r="AX24" t="s">
        <v>23</v>
      </c>
      <c r="BE24" t="s">
        <v>23</v>
      </c>
    </row>
    <row r="25" spans="1:70" ht="15.75" customHeight="1" x14ac:dyDescent="0.25">
      <c r="A25" s="157" t="s">
        <v>0</v>
      </c>
      <c r="B25" s="157" t="s">
        <v>39</v>
      </c>
      <c r="C25" s="157" t="s">
        <v>41</v>
      </c>
      <c r="D25" s="157" t="s">
        <v>40</v>
      </c>
      <c r="E25" s="164" t="s">
        <v>9</v>
      </c>
      <c r="F25" s="164"/>
      <c r="G25" s="164"/>
      <c r="H25" s="157" t="s">
        <v>0</v>
      </c>
      <c r="I25" s="157" t="s">
        <v>39</v>
      </c>
      <c r="J25" s="157" t="s">
        <v>41</v>
      </c>
      <c r="K25" s="157" t="s">
        <v>40</v>
      </c>
      <c r="L25" s="164" t="s">
        <v>8</v>
      </c>
      <c r="M25" s="164"/>
      <c r="N25" s="164"/>
      <c r="O25" s="157" t="s">
        <v>0</v>
      </c>
      <c r="P25" s="157" t="s">
        <v>39</v>
      </c>
      <c r="Q25" s="157" t="s">
        <v>41</v>
      </c>
      <c r="R25" s="157" t="s">
        <v>40</v>
      </c>
      <c r="S25" s="164" t="s">
        <v>9</v>
      </c>
      <c r="T25" s="164"/>
      <c r="U25" s="164"/>
      <c r="V25" s="157" t="s">
        <v>0</v>
      </c>
      <c r="W25" s="157" t="s">
        <v>39</v>
      </c>
      <c r="X25" s="157" t="s">
        <v>41</v>
      </c>
      <c r="Y25" s="157" t="s">
        <v>40</v>
      </c>
      <c r="Z25" s="164" t="s">
        <v>8</v>
      </c>
      <c r="AA25" s="164"/>
      <c r="AB25" s="164"/>
      <c r="AC25" s="157" t="s">
        <v>0</v>
      </c>
      <c r="AD25" s="157" t="s">
        <v>39</v>
      </c>
      <c r="AE25" s="157" t="s">
        <v>41</v>
      </c>
      <c r="AF25" s="157" t="s">
        <v>40</v>
      </c>
      <c r="AG25" s="164" t="s">
        <v>9</v>
      </c>
      <c r="AH25" s="164"/>
      <c r="AI25" s="164"/>
      <c r="AJ25" s="157" t="s">
        <v>0</v>
      </c>
      <c r="AK25" s="157" t="s">
        <v>39</v>
      </c>
      <c r="AL25" s="157" t="s">
        <v>41</v>
      </c>
      <c r="AM25" s="157" t="s">
        <v>40</v>
      </c>
      <c r="AN25" s="164" t="s">
        <v>8</v>
      </c>
      <c r="AO25" s="164"/>
      <c r="AP25" s="164"/>
      <c r="AQ25" s="157" t="s">
        <v>0</v>
      </c>
      <c r="AR25" s="157"/>
      <c r="AS25" s="157"/>
      <c r="AT25" s="157"/>
      <c r="AU25" s="164" t="s">
        <v>9</v>
      </c>
      <c r="AV25" s="164"/>
      <c r="AW25" s="164"/>
      <c r="AX25" s="157" t="s">
        <v>0</v>
      </c>
      <c r="AY25" s="157" t="s">
        <v>39</v>
      </c>
      <c r="AZ25" s="157" t="s">
        <v>41</v>
      </c>
      <c r="BA25" s="157" t="s">
        <v>40</v>
      </c>
      <c r="BB25" s="164" t="s">
        <v>8</v>
      </c>
      <c r="BC25" s="164"/>
      <c r="BD25" s="164"/>
      <c r="BE25" s="157" t="s">
        <v>0</v>
      </c>
      <c r="BF25" s="157"/>
      <c r="BG25" s="157"/>
      <c r="BH25" s="157"/>
      <c r="BI25" s="164" t="s">
        <v>9</v>
      </c>
      <c r="BJ25" s="164"/>
      <c r="BK25" s="164"/>
      <c r="BL25" s="157"/>
      <c r="BM25" s="157"/>
      <c r="BN25" s="157"/>
      <c r="BO25" s="157"/>
      <c r="BP25" s="164" t="s">
        <v>8</v>
      </c>
      <c r="BQ25" s="164"/>
      <c r="BR25" s="164"/>
    </row>
    <row r="26" spans="1:70" ht="15.75" customHeight="1" x14ac:dyDescent="0.25">
      <c r="A26" s="157"/>
      <c r="B26" s="157"/>
      <c r="C26" s="157"/>
      <c r="D26" s="157"/>
      <c r="E26" s="14" t="s">
        <v>12</v>
      </c>
      <c r="F26" s="14" t="s">
        <v>13</v>
      </c>
      <c r="G26" s="15" t="s">
        <v>14</v>
      </c>
      <c r="H26" s="157"/>
      <c r="I26" s="157"/>
      <c r="J26" s="157"/>
      <c r="K26" s="157"/>
      <c r="L26" s="14" t="s">
        <v>12</v>
      </c>
      <c r="M26" s="14" t="s">
        <v>13</v>
      </c>
      <c r="N26" s="15" t="s">
        <v>14</v>
      </c>
      <c r="O26" s="157"/>
      <c r="P26" s="157"/>
      <c r="Q26" s="157"/>
      <c r="R26" s="157"/>
      <c r="S26" s="14" t="s">
        <v>12</v>
      </c>
      <c r="T26" s="14" t="s">
        <v>13</v>
      </c>
      <c r="U26" s="15" t="s">
        <v>14</v>
      </c>
      <c r="V26" s="157"/>
      <c r="W26" s="157"/>
      <c r="X26" s="157"/>
      <c r="Y26" s="157"/>
      <c r="Z26" s="14" t="s">
        <v>12</v>
      </c>
      <c r="AA26" s="14" t="s">
        <v>13</v>
      </c>
      <c r="AB26" s="15" t="s">
        <v>14</v>
      </c>
      <c r="AC26" s="157"/>
      <c r="AD26" s="157"/>
      <c r="AE26" s="157"/>
      <c r="AF26" s="157"/>
      <c r="AG26" s="14" t="s">
        <v>12</v>
      </c>
      <c r="AH26" s="14" t="s">
        <v>13</v>
      </c>
      <c r="AI26" s="15" t="s">
        <v>14</v>
      </c>
      <c r="AJ26" s="157"/>
      <c r="AK26" s="157"/>
      <c r="AL26" s="157"/>
      <c r="AM26" s="157"/>
      <c r="AN26" s="14" t="s">
        <v>12</v>
      </c>
      <c r="AO26" s="14" t="s">
        <v>13</v>
      </c>
      <c r="AP26" s="15" t="s">
        <v>14</v>
      </c>
      <c r="AQ26" s="157"/>
      <c r="AR26" s="157"/>
      <c r="AS26" s="157"/>
      <c r="AT26" s="157"/>
      <c r="AU26" s="14" t="s">
        <v>12</v>
      </c>
      <c r="AV26" s="14" t="s">
        <v>13</v>
      </c>
      <c r="AW26" s="15" t="s">
        <v>14</v>
      </c>
      <c r="AX26" s="157"/>
      <c r="AY26" s="157"/>
      <c r="AZ26" s="157"/>
      <c r="BA26" s="157"/>
      <c r="BB26" s="14" t="s">
        <v>12</v>
      </c>
      <c r="BC26" s="14" t="s">
        <v>13</v>
      </c>
      <c r="BD26" s="15" t="s">
        <v>14</v>
      </c>
      <c r="BE26" s="157"/>
      <c r="BF26" s="157"/>
      <c r="BG26" s="157"/>
      <c r="BH26" s="157"/>
      <c r="BI26" s="14"/>
      <c r="BJ26" s="14"/>
      <c r="BK26" s="15"/>
      <c r="BL26" s="157"/>
      <c r="BM26" s="157"/>
      <c r="BN26" s="157"/>
      <c r="BO26" s="157"/>
      <c r="BP26" s="14" t="s">
        <v>12</v>
      </c>
      <c r="BQ26" s="14" t="s">
        <v>13</v>
      </c>
      <c r="BR26" s="15" t="s">
        <v>14</v>
      </c>
    </row>
    <row r="27" spans="1:70" ht="19.5" customHeight="1" x14ac:dyDescent="0.25">
      <c r="A27" s="45">
        <v>1</v>
      </c>
      <c r="B27" s="70" t="s">
        <v>79</v>
      </c>
      <c r="C27" s="21">
        <v>6</v>
      </c>
      <c r="D27" s="6" t="s">
        <v>84</v>
      </c>
      <c r="E27" s="45"/>
      <c r="F27" s="45"/>
      <c r="G27" s="45"/>
      <c r="H27" s="45">
        <v>1</v>
      </c>
      <c r="I27" s="70" t="s">
        <v>79</v>
      </c>
      <c r="J27" s="21">
        <v>6</v>
      </c>
      <c r="K27" s="6" t="s">
        <v>84</v>
      </c>
      <c r="L27" s="45"/>
      <c r="M27" s="45"/>
      <c r="N27" s="45"/>
      <c r="O27" s="45">
        <v>1</v>
      </c>
      <c r="P27" s="70" t="s">
        <v>85</v>
      </c>
      <c r="Q27" s="5">
        <v>7</v>
      </c>
      <c r="R27" s="6" t="s">
        <v>21</v>
      </c>
      <c r="S27" s="45"/>
      <c r="T27" s="45"/>
      <c r="U27" s="45"/>
      <c r="V27" s="45">
        <v>1</v>
      </c>
      <c r="W27" s="70" t="s">
        <v>85</v>
      </c>
      <c r="X27" s="5">
        <v>7</v>
      </c>
      <c r="Y27" s="6" t="s">
        <v>21</v>
      </c>
      <c r="Z27" s="45"/>
      <c r="AA27" s="45"/>
      <c r="AB27" s="45"/>
      <c r="AC27" s="45">
        <v>1</v>
      </c>
      <c r="AD27" s="70" t="s">
        <v>87</v>
      </c>
      <c r="AE27" s="22">
        <v>6</v>
      </c>
      <c r="AF27" s="6" t="s">
        <v>22</v>
      </c>
      <c r="AG27" s="45"/>
      <c r="AH27" s="45"/>
      <c r="AI27" s="45"/>
      <c r="AJ27" s="45">
        <v>1</v>
      </c>
      <c r="AK27" s="70" t="s">
        <v>87</v>
      </c>
      <c r="AL27" s="22">
        <v>6</v>
      </c>
      <c r="AM27" s="6" t="s">
        <v>22</v>
      </c>
      <c r="AN27" s="45"/>
      <c r="AO27" s="45"/>
      <c r="AP27" s="45"/>
      <c r="AQ27" s="45">
        <v>1</v>
      </c>
      <c r="AR27" s="68" t="s">
        <v>90</v>
      </c>
      <c r="AS27" s="61"/>
      <c r="AT27" s="6" t="s">
        <v>51</v>
      </c>
      <c r="AU27" s="45"/>
      <c r="AV27" s="45"/>
      <c r="AW27" s="45"/>
      <c r="AX27" s="45">
        <v>1</v>
      </c>
      <c r="AY27" s="68" t="s">
        <v>90</v>
      </c>
      <c r="AZ27" s="61"/>
      <c r="BA27" s="6" t="s">
        <v>51</v>
      </c>
      <c r="BB27" s="45"/>
      <c r="BC27" s="45"/>
      <c r="BD27" s="45"/>
      <c r="BE27" s="45">
        <v>1</v>
      </c>
      <c r="BF27" s="2" t="s">
        <v>63</v>
      </c>
      <c r="BG27" s="5">
        <v>6</v>
      </c>
      <c r="BH27" s="43" t="s">
        <v>25</v>
      </c>
      <c r="BI27" s="45"/>
      <c r="BJ27" s="45"/>
      <c r="BK27" s="45"/>
      <c r="BL27" s="45">
        <v>1</v>
      </c>
      <c r="BM27" s="2" t="s">
        <v>63</v>
      </c>
      <c r="BN27" s="5">
        <v>6</v>
      </c>
      <c r="BO27" s="43" t="s">
        <v>25</v>
      </c>
      <c r="BP27" s="45"/>
      <c r="BQ27" s="45"/>
      <c r="BR27" s="45"/>
    </row>
    <row r="28" spans="1:70" ht="19.5" customHeight="1" x14ac:dyDescent="0.25">
      <c r="A28" s="45">
        <v>2</v>
      </c>
      <c r="B28" s="96" t="s">
        <v>80</v>
      </c>
      <c r="C28" s="21">
        <v>4</v>
      </c>
      <c r="D28" s="6" t="s">
        <v>84</v>
      </c>
      <c r="E28" s="45"/>
      <c r="F28" s="45"/>
      <c r="G28" s="45"/>
      <c r="H28" s="45">
        <v>2</v>
      </c>
      <c r="I28" s="96" t="s">
        <v>80</v>
      </c>
      <c r="J28" s="21">
        <v>4</v>
      </c>
      <c r="K28" s="6" t="s">
        <v>84</v>
      </c>
      <c r="L28" s="45"/>
      <c r="M28" s="45"/>
      <c r="N28" s="45"/>
      <c r="O28" s="45">
        <v>2</v>
      </c>
      <c r="P28" s="70" t="s">
        <v>86</v>
      </c>
      <c r="Q28" s="5">
        <v>5</v>
      </c>
      <c r="R28" s="6" t="s">
        <v>21</v>
      </c>
      <c r="S28" s="45"/>
      <c r="T28" s="45"/>
      <c r="U28" s="45"/>
      <c r="V28" s="45">
        <v>2</v>
      </c>
      <c r="W28" s="70" t="s">
        <v>86</v>
      </c>
      <c r="X28" s="5">
        <v>5</v>
      </c>
      <c r="Y28" s="6" t="s">
        <v>21</v>
      </c>
      <c r="Z28" s="45"/>
      <c r="AA28" s="45"/>
      <c r="AB28" s="45"/>
      <c r="AC28" s="45">
        <v>2</v>
      </c>
      <c r="AD28" s="68" t="s">
        <v>88</v>
      </c>
      <c r="AE28" s="22">
        <v>5</v>
      </c>
      <c r="AF28" s="6" t="s">
        <v>22</v>
      </c>
      <c r="AG28" s="45"/>
      <c r="AH28" s="45"/>
      <c r="AI28" s="45"/>
      <c r="AJ28" s="45">
        <v>2</v>
      </c>
      <c r="AK28" s="68" t="s">
        <v>88</v>
      </c>
      <c r="AL28" s="22">
        <v>5</v>
      </c>
      <c r="AM28" s="6" t="s">
        <v>22</v>
      </c>
      <c r="AN28" s="45"/>
      <c r="AO28" s="45"/>
      <c r="AP28" s="45"/>
      <c r="AQ28" s="45">
        <v>2</v>
      </c>
      <c r="AR28" s="68" t="s">
        <v>91</v>
      </c>
      <c r="AS28" s="61"/>
      <c r="AT28" s="6" t="s">
        <v>51</v>
      </c>
      <c r="AU28" s="45"/>
      <c r="AV28" s="45"/>
      <c r="AW28" s="45"/>
      <c r="AX28" s="45">
        <v>2</v>
      </c>
      <c r="AY28" s="68" t="s">
        <v>91</v>
      </c>
      <c r="AZ28" s="61"/>
      <c r="BA28" s="6" t="s">
        <v>51</v>
      </c>
      <c r="BB28" s="45"/>
      <c r="BC28" s="45"/>
      <c r="BD28" s="45"/>
      <c r="BE28" s="45">
        <v>2</v>
      </c>
      <c r="BF28" s="2" t="s">
        <v>95</v>
      </c>
      <c r="BG28" s="5">
        <v>6</v>
      </c>
      <c r="BH28" s="43" t="s">
        <v>25</v>
      </c>
      <c r="BI28" s="45"/>
      <c r="BJ28" s="45"/>
      <c r="BK28" s="45"/>
      <c r="BL28" s="45">
        <v>2</v>
      </c>
      <c r="BM28" s="2" t="s">
        <v>95</v>
      </c>
      <c r="BN28" s="5">
        <v>6</v>
      </c>
      <c r="BO28" s="43" t="s">
        <v>25</v>
      </c>
      <c r="BP28" s="45"/>
      <c r="BQ28" s="45"/>
      <c r="BR28" s="45"/>
    </row>
    <row r="29" spans="1:70" ht="19.5" customHeight="1" x14ac:dyDescent="0.25">
      <c r="A29" s="45">
        <v>3</v>
      </c>
      <c r="B29" s="70" t="s">
        <v>81</v>
      </c>
      <c r="C29" s="4">
        <v>4</v>
      </c>
      <c r="D29" s="6" t="s">
        <v>84</v>
      </c>
      <c r="E29" s="45"/>
      <c r="F29" s="45"/>
      <c r="G29" s="45"/>
      <c r="H29" s="45">
        <v>3</v>
      </c>
      <c r="I29" s="70" t="s">
        <v>81</v>
      </c>
      <c r="J29" s="4">
        <v>4</v>
      </c>
      <c r="K29" s="6" t="s">
        <v>84</v>
      </c>
      <c r="L29" s="45"/>
      <c r="M29" s="45"/>
      <c r="N29" s="45"/>
      <c r="O29" s="45">
        <v>3</v>
      </c>
      <c r="P29" s="70" t="s">
        <v>56</v>
      </c>
      <c r="Q29" s="5">
        <v>6</v>
      </c>
      <c r="R29" s="6" t="s">
        <v>21</v>
      </c>
      <c r="S29" s="45"/>
      <c r="T29" s="45"/>
      <c r="U29" s="45"/>
      <c r="V29" s="45">
        <v>3</v>
      </c>
      <c r="W29" s="70" t="s">
        <v>56</v>
      </c>
      <c r="X29" s="5">
        <v>6</v>
      </c>
      <c r="Y29" s="6" t="s">
        <v>21</v>
      </c>
      <c r="Z29" s="45"/>
      <c r="AA29" s="45"/>
      <c r="AB29" s="45"/>
      <c r="AC29" s="45">
        <v>3</v>
      </c>
      <c r="AD29" s="68" t="s">
        <v>89</v>
      </c>
      <c r="AE29" s="22">
        <v>7</v>
      </c>
      <c r="AF29" s="6" t="s">
        <v>22</v>
      </c>
      <c r="AG29" s="45"/>
      <c r="AH29" s="45"/>
      <c r="AI29" s="45"/>
      <c r="AJ29" s="45">
        <v>3</v>
      </c>
      <c r="AK29" s="68" t="s">
        <v>89</v>
      </c>
      <c r="AL29" s="22">
        <v>7</v>
      </c>
      <c r="AM29" s="6" t="s">
        <v>22</v>
      </c>
      <c r="AN29" s="45"/>
      <c r="AO29" s="45"/>
      <c r="AP29" s="45"/>
      <c r="AQ29" s="45">
        <v>3</v>
      </c>
      <c r="AR29" s="68" t="s">
        <v>92</v>
      </c>
      <c r="AS29" s="5"/>
      <c r="AT29" s="6" t="s">
        <v>51</v>
      </c>
      <c r="AU29" s="45"/>
      <c r="AV29" s="45"/>
      <c r="AW29" s="45"/>
      <c r="AX29" s="45">
        <v>3</v>
      </c>
      <c r="AY29" s="68" t="s">
        <v>92</v>
      </c>
      <c r="AZ29" s="5"/>
      <c r="BA29" s="6" t="s">
        <v>51</v>
      </c>
      <c r="BB29" s="45"/>
      <c r="BC29" s="45"/>
      <c r="BD29" s="45"/>
      <c r="BE29" s="45">
        <v>3</v>
      </c>
      <c r="BF29" s="2" t="s">
        <v>64</v>
      </c>
      <c r="BG29" s="5">
        <v>4</v>
      </c>
      <c r="BH29" s="43" t="s">
        <v>25</v>
      </c>
      <c r="BI29" s="45"/>
      <c r="BJ29" s="45"/>
      <c r="BK29" s="45"/>
      <c r="BL29" s="45">
        <v>3</v>
      </c>
      <c r="BM29" s="2" t="s">
        <v>64</v>
      </c>
      <c r="BN29" s="5">
        <v>4</v>
      </c>
      <c r="BO29" s="43" t="s">
        <v>25</v>
      </c>
      <c r="BP29" s="45"/>
      <c r="BQ29" s="45"/>
      <c r="BR29" s="45"/>
    </row>
    <row r="30" spans="1:70" ht="19.5" customHeight="1" x14ac:dyDescent="0.25">
      <c r="A30" s="45">
        <v>4</v>
      </c>
      <c r="B30" s="70" t="s">
        <v>82</v>
      </c>
      <c r="C30" s="60">
        <v>5</v>
      </c>
      <c r="D30" s="6" t="s">
        <v>84</v>
      </c>
      <c r="E30" s="45"/>
      <c r="F30" s="45"/>
      <c r="G30" s="45"/>
      <c r="H30" s="45">
        <v>4</v>
      </c>
      <c r="I30" s="70" t="s">
        <v>82</v>
      </c>
      <c r="J30" s="60">
        <v>5</v>
      </c>
      <c r="K30" s="6" t="s">
        <v>84</v>
      </c>
      <c r="L30" s="45"/>
      <c r="M30" s="45"/>
      <c r="N30" s="45"/>
      <c r="O30" s="45">
        <v>4</v>
      </c>
      <c r="P30" s="70" t="s">
        <v>57</v>
      </c>
      <c r="Q30" s="21">
        <v>2</v>
      </c>
      <c r="R30" s="6" t="s">
        <v>21</v>
      </c>
      <c r="S30" s="45"/>
      <c r="T30" s="45"/>
      <c r="U30" s="45"/>
      <c r="V30" s="45">
        <v>4</v>
      </c>
      <c r="W30" s="70" t="s">
        <v>57</v>
      </c>
      <c r="X30" s="21">
        <v>2</v>
      </c>
      <c r="Y30" s="6" t="s">
        <v>21</v>
      </c>
      <c r="Z30" s="45"/>
      <c r="AA30" s="45"/>
      <c r="AB30" s="45"/>
      <c r="AC30" s="45">
        <v>4</v>
      </c>
      <c r="AD30" s="68" t="s">
        <v>49</v>
      </c>
      <c r="AE30" s="21">
        <v>6</v>
      </c>
      <c r="AF30" s="6" t="s">
        <v>22</v>
      </c>
      <c r="AG30" s="45"/>
      <c r="AH30" s="45"/>
      <c r="AI30" s="45"/>
      <c r="AJ30" s="45">
        <v>4</v>
      </c>
      <c r="AK30" s="68" t="s">
        <v>49</v>
      </c>
      <c r="AL30" s="21">
        <v>6</v>
      </c>
      <c r="AM30" s="6" t="s">
        <v>22</v>
      </c>
      <c r="AN30" s="45"/>
      <c r="AO30" s="45"/>
      <c r="AP30" s="45"/>
      <c r="AQ30" s="45">
        <v>4</v>
      </c>
      <c r="AR30" s="68" t="s">
        <v>93</v>
      </c>
      <c r="AS30" s="5"/>
      <c r="AT30" s="6" t="s">
        <v>51</v>
      </c>
      <c r="AU30" s="45"/>
      <c r="AV30" s="45"/>
      <c r="AW30" s="45"/>
      <c r="AX30" s="45">
        <v>4</v>
      </c>
      <c r="AY30" s="68" t="s">
        <v>93</v>
      </c>
      <c r="AZ30" s="5"/>
      <c r="BA30" s="6" t="s">
        <v>51</v>
      </c>
      <c r="BB30" s="45"/>
      <c r="BC30" s="45"/>
      <c r="BD30" s="45"/>
      <c r="BE30" s="45">
        <v>4</v>
      </c>
      <c r="BF30" s="2" t="s">
        <v>62</v>
      </c>
      <c r="BG30" s="5">
        <v>5</v>
      </c>
      <c r="BH30" s="43" t="s">
        <v>25</v>
      </c>
      <c r="BI30" s="45"/>
      <c r="BJ30" s="45"/>
      <c r="BK30" s="45"/>
      <c r="BL30" s="45">
        <v>4</v>
      </c>
      <c r="BM30" s="2" t="s">
        <v>62</v>
      </c>
      <c r="BN30" s="5">
        <v>5</v>
      </c>
      <c r="BO30" s="43" t="s">
        <v>25</v>
      </c>
      <c r="BP30" s="45"/>
      <c r="BQ30" s="45"/>
      <c r="BR30" s="45"/>
    </row>
    <row r="31" spans="1:70" ht="19.5" customHeight="1" x14ac:dyDescent="0.25">
      <c r="A31" s="45">
        <v>5</v>
      </c>
      <c r="B31" s="70" t="s">
        <v>83</v>
      </c>
      <c r="C31" s="4">
        <v>2</v>
      </c>
      <c r="D31" s="6" t="s">
        <v>84</v>
      </c>
      <c r="E31" s="45"/>
      <c r="F31" s="45"/>
      <c r="G31" s="45"/>
      <c r="H31" s="45">
        <v>5</v>
      </c>
      <c r="I31" s="70" t="s">
        <v>83</v>
      </c>
      <c r="J31" s="4">
        <v>2</v>
      </c>
      <c r="K31" s="6" t="s">
        <v>84</v>
      </c>
      <c r="L31" s="45"/>
      <c r="M31" s="45"/>
      <c r="N31" s="45"/>
      <c r="O31" s="45">
        <v>5</v>
      </c>
      <c r="P31" s="70" t="s">
        <v>48</v>
      </c>
      <c r="Q31" s="21">
        <v>6</v>
      </c>
      <c r="R31" s="6" t="s">
        <v>21</v>
      </c>
      <c r="S31" s="45"/>
      <c r="T31" s="45"/>
      <c r="U31" s="45"/>
      <c r="V31" s="45">
        <v>5</v>
      </c>
      <c r="W31" s="70" t="s">
        <v>48</v>
      </c>
      <c r="X31" s="21">
        <v>6</v>
      </c>
      <c r="Y31" s="6" t="s">
        <v>21</v>
      </c>
      <c r="Z31" s="45"/>
      <c r="AA31" s="45"/>
      <c r="AB31" s="45"/>
      <c r="AC31" s="45">
        <v>5</v>
      </c>
      <c r="AD31" s="68" t="s">
        <v>50</v>
      </c>
      <c r="AE31" s="20">
        <v>7</v>
      </c>
      <c r="AF31" s="6" t="s">
        <v>22</v>
      </c>
      <c r="AG31" s="45"/>
      <c r="AH31" s="45"/>
      <c r="AI31" s="45"/>
      <c r="AJ31" s="45">
        <v>5</v>
      </c>
      <c r="AK31" s="68" t="s">
        <v>50</v>
      </c>
      <c r="AL31" s="20">
        <v>7</v>
      </c>
      <c r="AM31" s="6" t="s">
        <v>22</v>
      </c>
      <c r="AN31" s="45"/>
      <c r="AO31" s="45"/>
      <c r="AP31" s="45"/>
      <c r="AQ31" s="45">
        <v>5</v>
      </c>
      <c r="AR31" s="68" t="s">
        <v>94</v>
      </c>
      <c r="AS31" s="5"/>
      <c r="AT31" s="6" t="s">
        <v>51</v>
      </c>
      <c r="AU31" s="45"/>
      <c r="AV31" s="45"/>
      <c r="AW31" s="45"/>
      <c r="AX31" s="45">
        <v>5</v>
      </c>
      <c r="AY31" s="68" t="s">
        <v>94</v>
      </c>
      <c r="AZ31" s="5"/>
      <c r="BA31" s="6" t="s">
        <v>51</v>
      </c>
      <c r="BB31" s="45"/>
      <c r="BC31" s="45"/>
      <c r="BD31" s="45"/>
      <c r="BE31" s="45">
        <v>5</v>
      </c>
      <c r="BF31" s="3" t="s">
        <v>96</v>
      </c>
      <c r="BG31" s="27">
        <v>5</v>
      </c>
      <c r="BH31" s="43" t="s">
        <v>25</v>
      </c>
      <c r="BI31" s="45"/>
      <c r="BJ31" s="45"/>
      <c r="BK31" s="45"/>
      <c r="BL31" s="45">
        <v>5</v>
      </c>
      <c r="BM31" s="3" t="s">
        <v>96</v>
      </c>
      <c r="BN31" s="27">
        <v>5</v>
      </c>
      <c r="BO31" s="43" t="s">
        <v>25</v>
      </c>
      <c r="BP31" s="45"/>
      <c r="BQ31" s="45"/>
      <c r="BR31" s="45"/>
    </row>
    <row r="32" spans="1:70" ht="19.5" customHeight="1" x14ac:dyDescent="0.25">
      <c r="A32" s="45">
        <v>6</v>
      </c>
      <c r="B32" s="70"/>
      <c r="C32" s="6"/>
      <c r="D32" s="6"/>
      <c r="E32" s="45"/>
      <c r="F32" s="45"/>
      <c r="G32" s="45"/>
      <c r="H32" s="45">
        <v>6</v>
      </c>
      <c r="I32" s="70"/>
      <c r="J32" s="6"/>
      <c r="K32" s="6"/>
      <c r="L32" s="45"/>
      <c r="M32" s="45"/>
      <c r="N32" s="45"/>
      <c r="O32" s="45">
        <v>6</v>
      </c>
      <c r="P32" s="68"/>
      <c r="Q32" s="76"/>
      <c r="R32" s="6"/>
      <c r="S32" s="45"/>
      <c r="T32" s="45"/>
      <c r="U32" s="45"/>
      <c r="V32" s="45">
        <v>6</v>
      </c>
      <c r="W32" s="68"/>
      <c r="X32" s="76"/>
      <c r="Y32" s="6"/>
      <c r="Z32" s="45"/>
      <c r="AA32" s="45"/>
      <c r="AB32" s="45"/>
      <c r="AC32" s="45">
        <v>6</v>
      </c>
      <c r="AD32" s="3"/>
      <c r="AE32" s="6"/>
      <c r="AF32" s="6"/>
      <c r="AG32" s="45"/>
      <c r="AH32" s="45"/>
      <c r="AI32" s="45"/>
      <c r="AJ32" s="45">
        <v>6</v>
      </c>
      <c r="AK32" s="3"/>
      <c r="AL32" s="6"/>
      <c r="AM32" s="6"/>
      <c r="AN32" s="45"/>
      <c r="AO32" s="45"/>
      <c r="AP32" s="45"/>
      <c r="AQ32" s="45">
        <v>6</v>
      </c>
      <c r="AR32" s="68"/>
      <c r="AS32" s="76"/>
      <c r="AT32" s="6"/>
      <c r="AU32" s="45"/>
      <c r="AV32" s="45"/>
      <c r="AW32" s="45"/>
      <c r="AX32" s="45">
        <v>6</v>
      </c>
      <c r="AY32" s="68"/>
      <c r="AZ32" s="76"/>
      <c r="BA32" s="6"/>
      <c r="BB32" s="45"/>
      <c r="BC32" s="45"/>
      <c r="BD32" s="45"/>
      <c r="BE32" s="45">
        <v>6</v>
      </c>
      <c r="BF32" s="69"/>
      <c r="BG32" s="72"/>
      <c r="BH32" s="6"/>
      <c r="BI32" s="45"/>
      <c r="BJ32" s="45"/>
      <c r="BK32" s="45"/>
      <c r="BL32" s="45">
        <v>6</v>
      </c>
      <c r="BM32" s="69"/>
      <c r="BN32" s="72"/>
      <c r="BO32" s="6"/>
      <c r="BP32" s="45"/>
      <c r="BQ32" s="45"/>
      <c r="BR32" s="45"/>
    </row>
    <row r="33" spans="1:70" ht="19.5" customHeight="1" x14ac:dyDescent="0.25">
      <c r="A33" s="45">
        <v>7</v>
      </c>
      <c r="B33" s="70"/>
      <c r="C33" s="6"/>
      <c r="D33" s="6"/>
      <c r="E33" s="45"/>
      <c r="F33" s="45"/>
      <c r="G33" s="45"/>
      <c r="H33" s="45">
        <v>7</v>
      </c>
      <c r="I33" s="70"/>
      <c r="J33" s="6"/>
      <c r="K33" s="6"/>
      <c r="L33" s="45"/>
      <c r="M33" s="45"/>
      <c r="N33" s="45"/>
      <c r="O33" s="45">
        <v>7</v>
      </c>
      <c r="P33" s="68"/>
      <c r="Q33" s="76"/>
      <c r="R33" s="6"/>
      <c r="S33" s="45"/>
      <c r="T33" s="45"/>
      <c r="U33" s="45"/>
      <c r="V33" s="45">
        <v>7</v>
      </c>
      <c r="W33" s="68"/>
      <c r="X33" s="76"/>
      <c r="Y33" s="6"/>
      <c r="Z33" s="45"/>
      <c r="AA33" s="45"/>
      <c r="AB33" s="45"/>
      <c r="AC33" s="45">
        <v>7</v>
      </c>
      <c r="AD33" s="2"/>
      <c r="AE33" s="73"/>
      <c r="AF33" s="6"/>
      <c r="AG33" s="45"/>
      <c r="AH33" s="45"/>
      <c r="AI33" s="45"/>
      <c r="AJ33" s="45">
        <v>7</v>
      </c>
      <c r="AK33" s="2"/>
      <c r="AL33" s="73"/>
      <c r="AM33" s="6"/>
      <c r="AN33" s="45"/>
      <c r="AO33" s="45"/>
      <c r="AP33" s="45"/>
      <c r="AQ33" s="45">
        <v>7</v>
      </c>
      <c r="AR33" s="68"/>
      <c r="AS33" s="76"/>
      <c r="AT33" s="6"/>
      <c r="AU33" s="45"/>
      <c r="AV33" s="45"/>
      <c r="AW33" s="45"/>
      <c r="AX33" s="45">
        <v>7</v>
      </c>
      <c r="AY33" s="68"/>
      <c r="AZ33" s="76"/>
      <c r="BA33" s="6"/>
      <c r="BB33" s="45"/>
      <c r="BC33" s="45"/>
      <c r="BD33" s="45"/>
      <c r="BE33" s="45">
        <v>7</v>
      </c>
      <c r="BF33" s="68"/>
      <c r="BG33" s="72"/>
      <c r="BH33" s="6"/>
      <c r="BI33" s="45"/>
      <c r="BJ33" s="45"/>
      <c r="BK33" s="45"/>
      <c r="BL33" s="45">
        <v>7</v>
      </c>
      <c r="BM33" s="68"/>
      <c r="BN33" s="72"/>
      <c r="BO33" s="6"/>
      <c r="BP33" s="45"/>
      <c r="BQ33" s="45"/>
      <c r="BR33" s="45"/>
    </row>
    <row r="34" spans="1:70" ht="19.5" customHeight="1" x14ac:dyDescent="0.25">
      <c r="A34" s="45">
        <v>8</v>
      </c>
      <c r="B34" s="70"/>
      <c r="C34" s="6"/>
      <c r="D34" s="6"/>
      <c r="E34" s="45"/>
      <c r="F34" s="45"/>
      <c r="G34" s="45"/>
      <c r="H34" s="45">
        <v>8</v>
      </c>
      <c r="I34" s="70"/>
      <c r="J34" s="6"/>
      <c r="K34" s="6"/>
      <c r="L34" s="45"/>
      <c r="M34" s="45"/>
      <c r="N34" s="45"/>
      <c r="O34" s="45">
        <v>8</v>
      </c>
      <c r="P34" s="68"/>
      <c r="Q34" s="6"/>
      <c r="R34" s="6"/>
      <c r="S34" s="45"/>
      <c r="T34" s="45"/>
      <c r="U34" s="45"/>
      <c r="V34" s="45">
        <v>8</v>
      </c>
      <c r="W34" s="68"/>
      <c r="X34" s="6"/>
      <c r="Y34" s="6"/>
      <c r="Z34" s="45"/>
      <c r="AA34" s="45"/>
      <c r="AB34" s="45"/>
      <c r="AC34" s="45">
        <v>8</v>
      </c>
      <c r="AD34" s="2"/>
      <c r="AE34" s="73"/>
      <c r="AF34" s="6"/>
      <c r="AG34" s="45"/>
      <c r="AH34" s="45"/>
      <c r="AI34" s="45"/>
      <c r="AJ34" s="45">
        <v>8</v>
      </c>
      <c r="AK34" s="2"/>
      <c r="AL34" s="73"/>
      <c r="AM34" s="6"/>
      <c r="AN34" s="45"/>
      <c r="AO34" s="45"/>
      <c r="AP34" s="45"/>
      <c r="AQ34" s="45">
        <v>8</v>
      </c>
      <c r="AR34" s="70"/>
      <c r="AS34" s="72"/>
      <c r="AT34" s="6"/>
      <c r="AU34" s="45"/>
      <c r="AV34" s="45"/>
      <c r="AW34" s="45"/>
      <c r="AX34" s="45">
        <v>8</v>
      </c>
      <c r="AY34" s="70"/>
      <c r="AZ34" s="72"/>
      <c r="BA34" s="6"/>
      <c r="BB34" s="45"/>
      <c r="BC34" s="45"/>
      <c r="BD34" s="45"/>
      <c r="BE34" s="45">
        <v>8</v>
      </c>
      <c r="BF34" s="68"/>
      <c r="BG34" s="6"/>
      <c r="BH34" s="6"/>
      <c r="BI34" s="45"/>
      <c r="BJ34" s="45"/>
      <c r="BK34" s="45"/>
      <c r="BL34" s="45">
        <v>8</v>
      </c>
      <c r="BM34" s="68"/>
      <c r="BN34" s="6"/>
      <c r="BO34" s="6"/>
      <c r="BP34" s="45"/>
      <c r="BQ34" s="45"/>
      <c r="BR34" s="45"/>
    </row>
    <row r="35" spans="1:70" ht="19.5" customHeight="1" x14ac:dyDescent="0.25">
      <c r="A35" s="45">
        <v>9</v>
      </c>
      <c r="B35" s="70"/>
      <c r="C35" s="72"/>
      <c r="D35" s="6"/>
      <c r="E35" s="45"/>
      <c r="F35" s="45"/>
      <c r="G35" s="45"/>
      <c r="H35" s="45">
        <v>9</v>
      </c>
      <c r="I35" s="70"/>
      <c r="J35" s="72"/>
      <c r="K35" s="6"/>
      <c r="L35" s="45"/>
      <c r="M35" s="45"/>
      <c r="N35" s="45"/>
      <c r="O35" s="45">
        <v>9</v>
      </c>
      <c r="P35" s="68"/>
      <c r="Q35" s="6"/>
      <c r="R35" s="6"/>
      <c r="S35" s="45"/>
      <c r="T35" s="45"/>
      <c r="U35" s="45"/>
      <c r="V35" s="45">
        <v>9</v>
      </c>
      <c r="W35" s="68"/>
      <c r="X35" s="6"/>
      <c r="Y35" s="6"/>
      <c r="Z35" s="45"/>
      <c r="AA35" s="45"/>
      <c r="AB35" s="45"/>
      <c r="AC35" s="45">
        <v>9</v>
      </c>
      <c r="AD35" s="2"/>
      <c r="AE35" s="76"/>
      <c r="AF35" s="6"/>
      <c r="AG35" s="45"/>
      <c r="AH35" s="45"/>
      <c r="AI35" s="45"/>
      <c r="AJ35" s="45">
        <v>9</v>
      </c>
      <c r="AK35" s="2"/>
      <c r="AL35" s="76"/>
      <c r="AM35" s="6"/>
      <c r="AN35" s="45"/>
      <c r="AO35" s="45"/>
      <c r="AP35" s="45"/>
      <c r="AQ35" s="45">
        <v>9</v>
      </c>
      <c r="AR35" s="68"/>
      <c r="AS35" s="72"/>
      <c r="AT35" s="6"/>
      <c r="AU35" s="45"/>
      <c r="AV35" s="45"/>
      <c r="AW35" s="45"/>
      <c r="AX35" s="45">
        <v>9</v>
      </c>
      <c r="AY35" s="68"/>
      <c r="AZ35" s="72"/>
      <c r="BA35" s="6"/>
      <c r="BB35" s="45"/>
      <c r="BC35" s="45"/>
      <c r="BD35" s="45"/>
      <c r="BE35" s="45">
        <v>9</v>
      </c>
      <c r="BF35" s="68"/>
      <c r="BG35" s="6"/>
      <c r="BH35" s="6"/>
      <c r="BI35" s="45"/>
      <c r="BJ35" s="45"/>
      <c r="BK35" s="45"/>
      <c r="BL35" s="45">
        <v>9</v>
      </c>
      <c r="BM35" s="68"/>
      <c r="BN35" s="6"/>
      <c r="BO35" s="6"/>
      <c r="BP35" s="45"/>
      <c r="BQ35" s="45"/>
      <c r="BR35" s="45"/>
    </row>
    <row r="36" spans="1:70" ht="19.5" customHeight="1" x14ac:dyDescent="0.25">
      <c r="A36" s="45">
        <v>10</v>
      </c>
      <c r="B36" s="70"/>
      <c r="C36" s="72"/>
      <c r="D36" s="6"/>
      <c r="E36" s="45"/>
      <c r="F36" s="45"/>
      <c r="G36" s="45"/>
      <c r="H36" s="45">
        <v>10</v>
      </c>
      <c r="I36" s="70"/>
      <c r="J36" s="72"/>
      <c r="K36" s="6"/>
      <c r="L36" s="45"/>
      <c r="M36" s="45"/>
      <c r="N36" s="45"/>
      <c r="O36" s="45">
        <v>10</v>
      </c>
      <c r="P36" s="68"/>
      <c r="Q36" s="6"/>
      <c r="R36" s="6"/>
      <c r="S36" s="45"/>
      <c r="T36" s="45"/>
      <c r="U36" s="45"/>
      <c r="V36" s="45">
        <v>10</v>
      </c>
      <c r="W36" s="68"/>
      <c r="X36" s="6"/>
      <c r="Y36" s="6"/>
      <c r="Z36" s="45"/>
      <c r="AA36" s="45"/>
      <c r="AB36" s="45"/>
      <c r="AC36" s="45">
        <v>10</v>
      </c>
      <c r="AD36" s="2"/>
      <c r="AE36" s="6"/>
      <c r="AF36" s="6"/>
      <c r="AG36" s="45"/>
      <c r="AH36" s="45"/>
      <c r="AI36" s="45"/>
      <c r="AJ36" s="45">
        <v>10</v>
      </c>
      <c r="AK36" s="2"/>
      <c r="AL36" s="6"/>
      <c r="AM36" s="6"/>
      <c r="AN36" s="45"/>
      <c r="AO36" s="45"/>
      <c r="AP36" s="45"/>
      <c r="AQ36" s="45">
        <v>10</v>
      </c>
      <c r="AR36" s="68"/>
      <c r="AS36" s="72"/>
      <c r="AT36" s="6"/>
      <c r="AU36" s="45"/>
      <c r="AV36" s="45"/>
      <c r="AW36" s="45"/>
      <c r="AX36" s="45">
        <v>10</v>
      </c>
      <c r="AY36" s="68"/>
      <c r="AZ36" s="72"/>
      <c r="BA36" s="6"/>
      <c r="BB36" s="45"/>
      <c r="BC36" s="45"/>
      <c r="BD36" s="45"/>
      <c r="BE36" s="45">
        <v>10</v>
      </c>
      <c r="BF36" s="70"/>
      <c r="BG36" s="6"/>
      <c r="BH36" s="6"/>
      <c r="BI36" s="45"/>
      <c r="BJ36" s="45"/>
      <c r="BK36" s="45"/>
      <c r="BL36" s="45">
        <v>10</v>
      </c>
      <c r="BM36" s="70"/>
      <c r="BN36" s="6"/>
      <c r="BO36" s="6"/>
      <c r="BP36" s="45"/>
      <c r="BQ36" s="45"/>
      <c r="BR36" s="45"/>
    </row>
    <row r="37" spans="1:70" ht="19.5" customHeight="1" x14ac:dyDescent="0.25">
      <c r="A37" s="45">
        <v>11</v>
      </c>
      <c r="B37" s="45"/>
      <c r="C37" s="45"/>
      <c r="D37" s="45"/>
      <c r="E37" s="45"/>
      <c r="F37" s="45"/>
      <c r="G37" s="45"/>
      <c r="H37" s="45">
        <v>11</v>
      </c>
      <c r="I37" s="45"/>
      <c r="J37" s="45"/>
      <c r="K37" s="45"/>
      <c r="L37" s="45"/>
      <c r="M37" s="45"/>
      <c r="N37" s="45"/>
      <c r="O37" s="45">
        <v>11</v>
      </c>
      <c r="P37" s="45"/>
      <c r="Q37" s="45"/>
      <c r="R37" s="45"/>
      <c r="S37" s="45"/>
      <c r="T37" s="45"/>
      <c r="U37" s="45"/>
      <c r="V37" s="45">
        <v>11</v>
      </c>
      <c r="W37" s="45"/>
      <c r="X37" s="45"/>
      <c r="Y37" s="45"/>
      <c r="Z37" s="45"/>
      <c r="AA37" s="45"/>
      <c r="AB37" s="45"/>
      <c r="AC37" s="45">
        <v>11</v>
      </c>
      <c r="AD37" s="45"/>
      <c r="AE37" s="45"/>
      <c r="AF37" s="45"/>
      <c r="AG37" s="45"/>
      <c r="AH37" s="45"/>
      <c r="AI37" s="45"/>
      <c r="AJ37" s="45">
        <v>11</v>
      </c>
      <c r="AK37" s="45"/>
      <c r="AL37" s="45"/>
      <c r="AM37" s="45"/>
      <c r="AN37" s="45"/>
      <c r="AO37" s="45"/>
      <c r="AP37" s="45"/>
      <c r="AQ37" s="45">
        <v>11</v>
      </c>
      <c r="AR37" s="68"/>
      <c r="AS37" s="72"/>
      <c r="AT37" s="6"/>
      <c r="AU37" s="45"/>
      <c r="AV37" s="45"/>
      <c r="AW37" s="45"/>
      <c r="AX37" s="45">
        <v>11</v>
      </c>
      <c r="AY37" s="68"/>
      <c r="AZ37" s="72"/>
      <c r="BA37" s="6"/>
      <c r="BB37" s="45"/>
      <c r="BC37" s="45"/>
      <c r="BD37" s="45"/>
      <c r="BE37" s="45">
        <v>11</v>
      </c>
      <c r="BF37" s="45"/>
      <c r="BG37" s="45"/>
      <c r="BH37" s="45"/>
      <c r="BI37" s="45"/>
      <c r="BJ37" s="45"/>
      <c r="BK37" s="45"/>
      <c r="BL37" s="45">
        <v>11</v>
      </c>
      <c r="BM37" s="45"/>
      <c r="BN37" s="45"/>
      <c r="BO37" s="45"/>
      <c r="BP37" s="45"/>
      <c r="BQ37" s="45"/>
      <c r="BR37" s="45"/>
    </row>
    <row r="38" spans="1:70" ht="19.5" customHeight="1" x14ac:dyDescent="0.25">
      <c r="A38" s="45">
        <v>12</v>
      </c>
      <c r="B38" s="45"/>
      <c r="C38" s="45"/>
      <c r="D38" s="45"/>
      <c r="E38" s="45"/>
      <c r="F38" s="45"/>
      <c r="G38" s="45"/>
      <c r="H38" s="45">
        <v>12</v>
      </c>
      <c r="I38" s="45"/>
      <c r="J38" s="45"/>
      <c r="K38" s="45"/>
      <c r="L38" s="45"/>
      <c r="M38" s="45"/>
      <c r="N38" s="45"/>
      <c r="O38" s="45">
        <v>12</v>
      </c>
      <c r="P38" s="45"/>
      <c r="Q38" s="45"/>
      <c r="R38" s="45"/>
      <c r="S38" s="45"/>
      <c r="T38" s="45"/>
      <c r="U38" s="45"/>
      <c r="V38" s="45">
        <v>12</v>
      </c>
      <c r="W38" s="45"/>
      <c r="X38" s="45"/>
      <c r="Y38" s="45"/>
      <c r="Z38" s="45"/>
      <c r="AA38" s="45"/>
      <c r="AB38" s="45"/>
      <c r="AC38" s="45">
        <v>12</v>
      </c>
      <c r="AD38" s="45"/>
      <c r="AE38" s="45"/>
      <c r="AF38" s="45"/>
      <c r="AG38" s="45"/>
      <c r="AH38" s="45"/>
      <c r="AI38" s="45"/>
      <c r="AJ38" s="45">
        <v>12</v>
      </c>
      <c r="AK38" s="45"/>
      <c r="AL38" s="45"/>
      <c r="AM38" s="45"/>
      <c r="AN38" s="45"/>
      <c r="AO38" s="45"/>
      <c r="AP38" s="45"/>
      <c r="AQ38" s="45">
        <v>12</v>
      </c>
      <c r="AR38" s="45"/>
      <c r="AS38" s="45"/>
      <c r="AT38" s="45"/>
      <c r="AU38" s="45"/>
      <c r="AV38" s="45"/>
      <c r="AW38" s="45"/>
      <c r="AX38" s="45">
        <v>12</v>
      </c>
      <c r="AY38" s="45"/>
      <c r="AZ38" s="45"/>
      <c r="BA38" s="45"/>
      <c r="BB38" s="45"/>
      <c r="BC38" s="45"/>
      <c r="BD38" s="45"/>
      <c r="BE38" s="45">
        <v>12</v>
      </c>
      <c r="BF38" s="45"/>
      <c r="BG38" s="45"/>
      <c r="BH38" s="45"/>
      <c r="BI38" s="45"/>
      <c r="BJ38" s="45"/>
      <c r="BK38" s="45"/>
      <c r="BL38" s="45">
        <v>12</v>
      </c>
      <c r="BM38" s="45"/>
      <c r="BN38" s="45"/>
      <c r="BO38" s="45"/>
      <c r="BP38" s="45"/>
      <c r="BQ38" s="45"/>
      <c r="BR38" s="45"/>
    </row>
    <row r="39" spans="1:70" ht="19.5" customHeight="1" x14ac:dyDescent="0.25">
      <c r="A39" s="45">
        <v>13</v>
      </c>
      <c r="B39" s="45"/>
      <c r="C39" s="45"/>
      <c r="D39" s="45"/>
      <c r="E39" s="45"/>
      <c r="F39" s="45"/>
      <c r="G39" s="45"/>
      <c r="H39" s="45">
        <v>13</v>
      </c>
      <c r="I39" s="45"/>
      <c r="J39" s="45"/>
      <c r="K39" s="45"/>
      <c r="L39" s="45"/>
      <c r="M39" s="45"/>
      <c r="N39" s="45"/>
      <c r="O39" s="45">
        <v>13</v>
      </c>
      <c r="P39" s="45"/>
      <c r="Q39" s="45"/>
      <c r="R39" s="45"/>
      <c r="S39" s="45"/>
      <c r="T39" s="45"/>
      <c r="U39" s="45"/>
      <c r="V39" s="45">
        <v>13</v>
      </c>
      <c r="W39" s="45"/>
      <c r="X39" s="45"/>
      <c r="Y39" s="45"/>
      <c r="Z39" s="45"/>
      <c r="AA39" s="45"/>
      <c r="AB39" s="45"/>
      <c r="AC39" s="45">
        <v>13</v>
      </c>
      <c r="AD39" s="45"/>
      <c r="AE39" s="45"/>
      <c r="AF39" s="45"/>
      <c r="AG39" s="45"/>
      <c r="AH39" s="45"/>
      <c r="AI39" s="45"/>
      <c r="AJ39" s="45">
        <v>13</v>
      </c>
      <c r="AK39" s="45"/>
      <c r="AL39" s="45"/>
      <c r="AM39" s="45"/>
      <c r="AN39" s="45"/>
      <c r="AO39" s="45"/>
      <c r="AP39" s="45"/>
      <c r="AQ39" s="45">
        <v>13</v>
      </c>
      <c r="AR39" s="45"/>
      <c r="AS39" s="45"/>
      <c r="AT39" s="45"/>
      <c r="AU39" s="45"/>
      <c r="AV39" s="45"/>
      <c r="AW39" s="45"/>
      <c r="AX39" s="45">
        <v>13</v>
      </c>
      <c r="AY39" s="45"/>
      <c r="AZ39" s="45"/>
      <c r="BA39" s="45"/>
      <c r="BB39" s="45"/>
      <c r="BC39" s="45"/>
      <c r="BD39" s="45"/>
      <c r="BE39" s="45">
        <v>13</v>
      </c>
      <c r="BF39" s="45"/>
      <c r="BG39" s="45"/>
      <c r="BH39" s="45"/>
      <c r="BI39" s="45"/>
      <c r="BJ39" s="45"/>
      <c r="BK39" s="45"/>
      <c r="BL39" s="45">
        <v>13</v>
      </c>
      <c r="BM39" s="45"/>
      <c r="BN39" s="45"/>
      <c r="BO39" s="45"/>
      <c r="BP39" s="45"/>
      <c r="BQ39" s="45"/>
      <c r="BR39" s="45"/>
    </row>
    <row r="40" spans="1:70" ht="19.5" customHeight="1" x14ac:dyDescent="0.25">
      <c r="A40" s="45">
        <v>14</v>
      </c>
      <c r="B40" s="45"/>
      <c r="C40" s="45"/>
      <c r="D40" s="45"/>
      <c r="E40" s="45"/>
      <c r="F40" s="45"/>
      <c r="G40" s="45"/>
      <c r="H40" s="45">
        <v>14</v>
      </c>
      <c r="I40" s="45"/>
      <c r="J40" s="45"/>
      <c r="K40" s="45"/>
      <c r="L40" s="45"/>
      <c r="M40" s="45"/>
      <c r="N40" s="45"/>
      <c r="O40" s="45">
        <v>14</v>
      </c>
      <c r="P40" s="45"/>
      <c r="Q40" s="45"/>
      <c r="R40" s="45"/>
      <c r="S40" s="45"/>
      <c r="T40" s="45"/>
      <c r="U40" s="45"/>
      <c r="V40" s="45">
        <v>14</v>
      </c>
      <c r="W40" s="45"/>
      <c r="X40" s="45"/>
      <c r="Y40" s="45"/>
      <c r="Z40" s="45"/>
      <c r="AA40" s="45"/>
      <c r="AB40" s="45"/>
      <c r="AC40" s="45">
        <v>14</v>
      </c>
      <c r="AD40" s="45"/>
      <c r="AE40" s="45"/>
      <c r="AF40" s="45"/>
      <c r="AG40" s="45"/>
      <c r="AH40" s="45"/>
      <c r="AI40" s="45"/>
      <c r="AJ40" s="45">
        <v>14</v>
      </c>
      <c r="AK40" s="45"/>
      <c r="AL40" s="45"/>
      <c r="AM40" s="45"/>
      <c r="AN40" s="45"/>
      <c r="AO40" s="45"/>
      <c r="AP40" s="45"/>
      <c r="AQ40" s="45">
        <v>14</v>
      </c>
      <c r="AR40" s="45"/>
      <c r="AS40" s="45"/>
      <c r="AT40" s="45"/>
      <c r="AU40" s="45"/>
      <c r="AV40" s="45"/>
      <c r="AW40" s="45"/>
      <c r="AX40" s="45">
        <v>14</v>
      </c>
      <c r="AY40" s="45"/>
      <c r="AZ40" s="45"/>
      <c r="BA40" s="45"/>
      <c r="BB40" s="45"/>
      <c r="BC40" s="45"/>
      <c r="BD40" s="45"/>
      <c r="BE40" s="45">
        <v>14</v>
      </c>
      <c r="BF40" s="45"/>
      <c r="BG40" s="45"/>
      <c r="BH40" s="45"/>
      <c r="BI40" s="45"/>
      <c r="BJ40" s="45"/>
      <c r="BK40" s="45"/>
      <c r="BL40" s="45">
        <v>14</v>
      </c>
      <c r="BM40" s="45"/>
      <c r="BN40" s="45"/>
      <c r="BO40" s="45"/>
      <c r="BP40" s="45"/>
      <c r="BQ40" s="45"/>
      <c r="BR40" s="45"/>
    </row>
    <row r="42" spans="1:70" ht="21.75" customHeight="1" x14ac:dyDescent="0.25">
      <c r="B42" s="74" t="s">
        <v>44</v>
      </c>
      <c r="E42" t="s">
        <v>42</v>
      </c>
      <c r="F42" t="s">
        <v>43</v>
      </c>
      <c r="I42" s="74" t="s">
        <v>44</v>
      </c>
      <c r="L42" t="s">
        <v>42</v>
      </c>
      <c r="M42" t="s">
        <v>43</v>
      </c>
      <c r="P42" s="74" t="s">
        <v>44</v>
      </c>
      <c r="S42" t="s">
        <v>42</v>
      </c>
      <c r="T42" t="s">
        <v>43</v>
      </c>
      <c r="W42" s="74" t="s">
        <v>44</v>
      </c>
      <c r="Z42" t="s">
        <v>42</v>
      </c>
      <c r="AA42" t="s">
        <v>43</v>
      </c>
      <c r="AD42" s="74" t="s">
        <v>44</v>
      </c>
      <c r="AG42" t="s">
        <v>42</v>
      </c>
      <c r="AH42" t="s">
        <v>43</v>
      </c>
      <c r="AK42" s="74" t="s">
        <v>44</v>
      </c>
      <c r="AN42" t="s">
        <v>42</v>
      </c>
      <c r="AO42" t="s">
        <v>43</v>
      </c>
      <c r="AR42" s="74" t="s">
        <v>44</v>
      </c>
      <c r="AU42" t="s">
        <v>42</v>
      </c>
      <c r="AV42" t="s">
        <v>43</v>
      </c>
      <c r="AY42" s="74" t="s">
        <v>44</v>
      </c>
      <c r="BB42" t="s">
        <v>42</v>
      </c>
      <c r="BC42" t="s">
        <v>43</v>
      </c>
      <c r="BF42" s="74" t="s">
        <v>44</v>
      </c>
      <c r="BI42" t="s">
        <v>42</v>
      </c>
      <c r="BJ42" t="s">
        <v>43</v>
      </c>
      <c r="BM42" s="74" t="s">
        <v>44</v>
      </c>
      <c r="BP42" t="s">
        <v>42</v>
      </c>
      <c r="BQ42" t="s">
        <v>43</v>
      </c>
    </row>
    <row r="43" spans="1:70" x14ac:dyDescent="0.25">
      <c r="A43" t="s">
        <v>38</v>
      </c>
      <c r="H43" t="s">
        <v>38</v>
      </c>
      <c r="O43" t="s">
        <v>38</v>
      </c>
      <c r="V43" t="s">
        <v>38</v>
      </c>
      <c r="AC43" t="s">
        <v>38</v>
      </c>
      <c r="AJ43" t="s">
        <v>38</v>
      </c>
      <c r="AQ43" t="s">
        <v>38</v>
      </c>
      <c r="AX43" t="s">
        <v>38</v>
      </c>
    </row>
    <row r="44" spans="1:70" x14ac:dyDescent="0.25">
      <c r="A44" t="s">
        <v>23</v>
      </c>
      <c r="H44" t="s">
        <v>23</v>
      </c>
      <c r="O44" t="s">
        <v>23</v>
      </c>
      <c r="V44" t="s">
        <v>23</v>
      </c>
      <c r="AC44" t="s">
        <v>23</v>
      </c>
      <c r="AJ44" t="s">
        <v>23</v>
      </c>
      <c r="AQ44" t="s">
        <v>23</v>
      </c>
      <c r="AX44" t="s">
        <v>23</v>
      </c>
    </row>
    <row r="45" spans="1:70" ht="15.75" customHeight="1" x14ac:dyDescent="0.25">
      <c r="A45" s="157" t="s">
        <v>0</v>
      </c>
      <c r="B45" s="157" t="s">
        <v>39</v>
      </c>
      <c r="C45" s="157" t="s">
        <v>41</v>
      </c>
      <c r="D45" s="157" t="s">
        <v>40</v>
      </c>
      <c r="E45" s="164" t="s">
        <v>8</v>
      </c>
      <c r="F45" s="164"/>
      <c r="G45" s="164"/>
      <c r="H45" s="157" t="s">
        <v>0</v>
      </c>
      <c r="I45" s="157" t="s">
        <v>39</v>
      </c>
      <c r="J45" s="157" t="s">
        <v>41</v>
      </c>
      <c r="K45" s="157" t="s">
        <v>40</v>
      </c>
      <c r="L45" s="164" t="s">
        <v>9</v>
      </c>
      <c r="M45" s="164"/>
      <c r="N45" s="164"/>
      <c r="O45" s="157" t="s">
        <v>0</v>
      </c>
      <c r="P45" s="157" t="s">
        <v>39</v>
      </c>
      <c r="Q45" s="157" t="s">
        <v>41</v>
      </c>
      <c r="R45" s="157" t="s">
        <v>40</v>
      </c>
      <c r="S45" s="164" t="s">
        <v>8</v>
      </c>
      <c r="T45" s="164"/>
      <c r="U45" s="164"/>
      <c r="V45" s="157" t="s">
        <v>0</v>
      </c>
      <c r="W45" s="157" t="s">
        <v>39</v>
      </c>
      <c r="X45" s="157" t="s">
        <v>41</v>
      </c>
      <c r="Y45" s="157" t="s">
        <v>40</v>
      </c>
      <c r="Z45" s="164" t="s">
        <v>9</v>
      </c>
      <c r="AA45" s="164"/>
      <c r="AB45" s="164"/>
      <c r="AC45" s="157" t="s">
        <v>0</v>
      </c>
      <c r="AD45" s="157" t="s">
        <v>39</v>
      </c>
      <c r="AE45" s="157" t="s">
        <v>41</v>
      </c>
      <c r="AF45" s="157" t="s">
        <v>40</v>
      </c>
      <c r="AG45" s="164" t="s">
        <v>8</v>
      </c>
      <c r="AH45" s="164"/>
      <c r="AI45" s="164"/>
      <c r="AJ45" s="157" t="s">
        <v>0</v>
      </c>
      <c r="AK45" s="157" t="s">
        <v>39</v>
      </c>
      <c r="AL45" s="157" t="s">
        <v>41</v>
      </c>
      <c r="AM45" s="157" t="s">
        <v>40</v>
      </c>
      <c r="AN45" s="164" t="s">
        <v>9</v>
      </c>
      <c r="AO45" s="164"/>
      <c r="AP45" s="164"/>
      <c r="AQ45" s="157" t="s">
        <v>0</v>
      </c>
      <c r="AR45" s="157" t="s">
        <v>39</v>
      </c>
      <c r="AS45" s="157" t="s">
        <v>41</v>
      </c>
      <c r="AT45" s="157" t="s">
        <v>40</v>
      </c>
      <c r="AU45" s="164" t="s">
        <v>11</v>
      </c>
      <c r="AV45" s="164"/>
      <c r="AW45" s="164"/>
      <c r="AX45" s="157" t="s">
        <v>0</v>
      </c>
      <c r="AY45" s="157" t="s">
        <v>39</v>
      </c>
      <c r="AZ45" s="157" t="s">
        <v>41</v>
      </c>
      <c r="BA45" s="157" t="s">
        <v>40</v>
      </c>
      <c r="BB45" s="164" t="s">
        <v>7</v>
      </c>
      <c r="BC45" s="164"/>
      <c r="BD45" s="164"/>
    </row>
    <row r="46" spans="1:70" ht="15.75" customHeight="1" x14ac:dyDescent="0.25">
      <c r="A46" s="157"/>
      <c r="B46" s="157"/>
      <c r="C46" s="157"/>
      <c r="D46" s="157"/>
      <c r="E46" s="14" t="s">
        <v>12</v>
      </c>
      <c r="F46" s="14" t="s">
        <v>13</v>
      </c>
      <c r="G46" s="15" t="s">
        <v>14</v>
      </c>
      <c r="H46" s="157"/>
      <c r="I46" s="157"/>
      <c r="J46" s="157"/>
      <c r="K46" s="157"/>
      <c r="L46" s="14" t="s">
        <v>12</v>
      </c>
      <c r="M46" s="14" t="s">
        <v>13</v>
      </c>
      <c r="N46" s="15" t="s">
        <v>14</v>
      </c>
      <c r="O46" s="157"/>
      <c r="P46" s="157"/>
      <c r="Q46" s="157"/>
      <c r="R46" s="157"/>
      <c r="S46" s="14" t="s">
        <v>12</v>
      </c>
      <c r="T46" s="14" t="s">
        <v>13</v>
      </c>
      <c r="U46" s="15" t="s">
        <v>14</v>
      </c>
      <c r="V46" s="157"/>
      <c r="W46" s="157"/>
      <c r="X46" s="157"/>
      <c r="Y46" s="157"/>
      <c r="Z46" s="14" t="s">
        <v>12</v>
      </c>
      <c r="AA46" s="14" t="s">
        <v>13</v>
      </c>
      <c r="AB46" s="15" t="s">
        <v>14</v>
      </c>
      <c r="AC46" s="157"/>
      <c r="AD46" s="157"/>
      <c r="AE46" s="157"/>
      <c r="AF46" s="157"/>
      <c r="AG46" s="14" t="s">
        <v>12</v>
      </c>
      <c r="AH46" s="14" t="s">
        <v>13</v>
      </c>
      <c r="AI46" s="15" t="s">
        <v>14</v>
      </c>
      <c r="AJ46" s="157"/>
      <c r="AK46" s="157"/>
      <c r="AL46" s="157"/>
      <c r="AM46" s="157"/>
      <c r="AN46" s="14" t="s">
        <v>12</v>
      </c>
      <c r="AO46" s="14" t="s">
        <v>13</v>
      </c>
      <c r="AP46" s="15" t="s">
        <v>14</v>
      </c>
      <c r="AQ46" s="157"/>
      <c r="AR46" s="157"/>
      <c r="AS46" s="157"/>
      <c r="AT46" s="157"/>
      <c r="AU46" s="14" t="s">
        <v>12</v>
      </c>
      <c r="AV46" s="14" t="s">
        <v>13</v>
      </c>
      <c r="AW46" s="15" t="s">
        <v>14</v>
      </c>
      <c r="AX46" s="157"/>
      <c r="AY46" s="157"/>
      <c r="AZ46" s="157"/>
      <c r="BA46" s="157"/>
      <c r="BB46" s="14" t="s">
        <v>12</v>
      </c>
      <c r="BC46" s="14" t="s">
        <v>13</v>
      </c>
      <c r="BD46" s="15" t="s">
        <v>14</v>
      </c>
    </row>
    <row r="47" spans="1:70" ht="19.5" customHeight="1" x14ac:dyDescent="0.25">
      <c r="A47" s="45">
        <v>1</v>
      </c>
      <c r="B47" s="107" t="s">
        <v>72</v>
      </c>
      <c r="C47" s="65">
        <v>8</v>
      </c>
      <c r="D47" s="23" t="s">
        <v>25</v>
      </c>
      <c r="E47" s="45"/>
      <c r="F47" s="45"/>
      <c r="G47" s="45"/>
      <c r="H47" s="45">
        <v>1</v>
      </c>
      <c r="I47" s="107" t="s">
        <v>72</v>
      </c>
      <c r="J47" s="65">
        <v>8</v>
      </c>
      <c r="K47" s="23" t="s">
        <v>25</v>
      </c>
      <c r="L47" s="45"/>
      <c r="M47" s="45"/>
      <c r="N47" s="45"/>
      <c r="O47" s="45">
        <v>1</v>
      </c>
      <c r="P47" s="101" t="s">
        <v>30</v>
      </c>
      <c r="Q47" s="27">
        <v>8</v>
      </c>
      <c r="R47" s="47" t="s">
        <v>21</v>
      </c>
      <c r="S47" s="45"/>
      <c r="T47" s="45"/>
      <c r="U47" s="45"/>
      <c r="V47" s="45">
        <v>1</v>
      </c>
      <c r="W47" s="101" t="s">
        <v>30</v>
      </c>
      <c r="X47" s="27">
        <v>8</v>
      </c>
      <c r="Y47" s="47" t="s">
        <v>21</v>
      </c>
      <c r="Z47" s="45"/>
      <c r="AA47" s="45"/>
      <c r="AB47" s="45"/>
      <c r="AC47" s="45">
        <v>1</v>
      </c>
      <c r="AD47" s="104" t="s">
        <v>65</v>
      </c>
      <c r="AE47" s="73">
        <v>8</v>
      </c>
      <c r="AF47" s="47" t="s">
        <v>22</v>
      </c>
      <c r="AG47" s="45"/>
      <c r="AH47" s="45"/>
      <c r="AI47" s="45"/>
      <c r="AJ47" s="45">
        <v>1</v>
      </c>
      <c r="AK47" s="104" t="s">
        <v>65</v>
      </c>
      <c r="AL47" s="73">
        <v>8</v>
      </c>
      <c r="AM47" s="47" t="s">
        <v>22</v>
      </c>
      <c r="AN47" s="45"/>
      <c r="AO47" s="45"/>
      <c r="AP47" s="45"/>
      <c r="AQ47" s="45">
        <v>1</v>
      </c>
      <c r="AR47" s="3" t="s">
        <v>60</v>
      </c>
      <c r="AS47" s="5"/>
      <c r="AT47" s="6" t="s">
        <v>58</v>
      </c>
      <c r="AU47" s="45"/>
      <c r="AV47" s="45"/>
      <c r="AW47" s="45"/>
      <c r="AX47" s="45">
        <v>1</v>
      </c>
      <c r="AY47" s="3" t="s">
        <v>60</v>
      </c>
      <c r="AZ47" s="5"/>
      <c r="BA47" s="6" t="s">
        <v>58</v>
      </c>
      <c r="BB47" s="45"/>
      <c r="BC47" s="45"/>
      <c r="BD47" s="45"/>
    </row>
    <row r="48" spans="1:70" ht="19.5" customHeight="1" x14ac:dyDescent="0.25">
      <c r="A48" s="45">
        <v>2</v>
      </c>
      <c r="B48" s="108" t="s">
        <v>74</v>
      </c>
      <c r="C48" s="65">
        <v>3</v>
      </c>
      <c r="D48" s="23" t="s">
        <v>25</v>
      </c>
      <c r="E48" s="45"/>
      <c r="F48" s="45"/>
      <c r="G48" s="45"/>
      <c r="H48" s="45">
        <v>2</v>
      </c>
      <c r="I48" s="108" t="s">
        <v>74</v>
      </c>
      <c r="J48" s="65">
        <v>3</v>
      </c>
      <c r="K48" s="23" t="s">
        <v>25</v>
      </c>
      <c r="L48" s="45"/>
      <c r="M48" s="45"/>
      <c r="N48" s="45"/>
      <c r="O48" s="45">
        <v>2</v>
      </c>
      <c r="P48" s="108" t="s">
        <v>75</v>
      </c>
      <c r="Q48" s="60">
        <v>3</v>
      </c>
      <c r="R48" s="47" t="s">
        <v>21</v>
      </c>
      <c r="S48" s="45"/>
      <c r="T48" s="45"/>
      <c r="U48" s="45"/>
      <c r="V48" s="45">
        <v>2</v>
      </c>
      <c r="W48" s="108" t="s">
        <v>75</v>
      </c>
      <c r="X48" s="60">
        <v>3</v>
      </c>
      <c r="Y48" s="47" t="s">
        <v>21</v>
      </c>
      <c r="Z48" s="45"/>
      <c r="AA48" s="45"/>
      <c r="AB48" s="45"/>
      <c r="AC48" s="45">
        <v>2</v>
      </c>
      <c r="AD48" s="105" t="s">
        <v>66</v>
      </c>
      <c r="AE48" s="52">
        <v>7</v>
      </c>
      <c r="AF48" s="47" t="s">
        <v>22</v>
      </c>
      <c r="AG48" s="45"/>
      <c r="AH48" s="45"/>
      <c r="AI48" s="45"/>
      <c r="AJ48" s="45">
        <v>2</v>
      </c>
      <c r="AK48" s="105" t="s">
        <v>66</v>
      </c>
      <c r="AL48" s="52">
        <v>7</v>
      </c>
      <c r="AM48" s="47" t="s">
        <v>22</v>
      </c>
      <c r="AN48" s="45"/>
      <c r="AO48" s="45"/>
      <c r="AP48" s="45"/>
      <c r="AQ48" s="45">
        <v>2</v>
      </c>
      <c r="AR48" s="2" t="s">
        <v>61</v>
      </c>
      <c r="AS48" s="5"/>
      <c r="AT48" s="6" t="s">
        <v>58</v>
      </c>
      <c r="AU48" s="45"/>
      <c r="AV48" s="45"/>
      <c r="AW48" s="45"/>
      <c r="AX48" s="45">
        <v>2</v>
      </c>
      <c r="AY48" s="2" t="s">
        <v>61</v>
      </c>
      <c r="AZ48" s="5"/>
      <c r="BA48" s="6" t="s">
        <v>58</v>
      </c>
      <c r="BB48" s="45"/>
      <c r="BC48" s="45"/>
      <c r="BD48" s="45"/>
    </row>
    <row r="49" spans="1:56" ht="19.5" customHeight="1" x14ac:dyDescent="0.25">
      <c r="A49" s="45">
        <v>3</v>
      </c>
      <c r="B49" s="100" t="s">
        <v>52</v>
      </c>
      <c r="C49" s="65">
        <v>5</v>
      </c>
      <c r="D49" s="23" t="s">
        <v>25</v>
      </c>
      <c r="E49" s="45"/>
      <c r="F49" s="45"/>
      <c r="G49" s="45"/>
      <c r="H49" s="45">
        <v>3</v>
      </c>
      <c r="I49" s="100" t="s">
        <v>52</v>
      </c>
      <c r="J49" s="65">
        <v>5</v>
      </c>
      <c r="K49" s="23" t="s">
        <v>25</v>
      </c>
      <c r="L49" s="45"/>
      <c r="M49" s="45"/>
      <c r="N49" s="45"/>
      <c r="O49" s="45">
        <v>3</v>
      </c>
      <c r="P49" s="108" t="s">
        <v>76</v>
      </c>
      <c r="Q49" s="27">
        <v>2</v>
      </c>
      <c r="R49" s="47" t="s">
        <v>21</v>
      </c>
      <c r="S49" s="45"/>
      <c r="T49" s="45"/>
      <c r="U49" s="45"/>
      <c r="V49" s="45">
        <v>3</v>
      </c>
      <c r="W49" s="108" t="s">
        <v>76</v>
      </c>
      <c r="X49" s="27">
        <v>2</v>
      </c>
      <c r="Y49" s="47" t="s">
        <v>21</v>
      </c>
      <c r="Z49" s="45"/>
      <c r="AA49" s="45"/>
      <c r="AB49" s="45"/>
      <c r="AC49" s="45">
        <v>3</v>
      </c>
      <c r="AD49" s="105" t="s">
        <v>67</v>
      </c>
      <c r="AE49" s="73">
        <v>7</v>
      </c>
      <c r="AF49" s="47" t="s">
        <v>22</v>
      </c>
      <c r="AG49" s="45"/>
      <c r="AH49" s="45"/>
      <c r="AI49" s="45"/>
      <c r="AJ49" s="45">
        <v>3</v>
      </c>
      <c r="AK49" s="105" t="s">
        <v>67</v>
      </c>
      <c r="AL49" s="73">
        <v>7</v>
      </c>
      <c r="AM49" s="47" t="s">
        <v>22</v>
      </c>
      <c r="AN49" s="45"/>
      <c r="AO49" s="45"/>
      <c r="AP49" s="45"/>
      <c r="AQ49" s="45">
        <v>3</v>
      </c>
      <c r="AR49" s="2" t="s">
        <v>97</v>
      </c>
      <c r="AS49" s="5"/>
      <c r="AT49" s="6" t="s">
        <v>58</v>
      </c>
      <c r="AU49" s="45"/>
      <c r="AV49" s="45"/>
      <c r="AW49" s="45"/>
      <c r="AX49" s="45">
        <v>3</v>
      </c>
      <c r="AY49" s="2" t="s">
        <v>97</v>
      </c>
      <c r="AZ49" s="5"/>
      <c r="BA49" s="6" t="s">
        <v>58</v>
      </c>
      <c r="BB49" s="45"/>
      <c r="BC49" s="45"/>
      <c r="BD49" s="45"/>
    </row>
    <row r="50" spans="1:56" ht="19.5" customHeight="1" x14ac:dyDescent="0.25">
      <c r="A50" s="45">
        <v>4</v>
      </c>
      <c r="B50" s="100" t="s">
        <v>53</v>
      </c>
      <c r="C50" s="29">
        <v>5</v>
      </c>
      <c r="D50" s="23" t="s">
        <v>25</v>
      </c>
      <c r="E50" s="45"/>
      <c r="F50" s="45"/>
      <c r="G50" s="45"/>
      <c r="H50" s="45">
        <v>4</v>
      </c>
      <c r="I50" s="100" t="s">
        <v>53</v>
      </c>
      <c r="J50" s="29">
        <v>5</v>
      </c>
      <c r="K50" s="23" t="s">
        <v>25</v>
      </c>
      <c r="L50" s="45"/>
      <c r="M50" s="45"/>
      <c r="N50" s="45"/>
      <c r="O50" s="45">
        <v>4</v>
      </c>
      <c r="P50" s="102" t="s">
        <v>54</v>
      </c>
      <c r="Q50" s="66">
        <v>6</v>
      </c>
      <c r="R50" s="47" t="s">
        <v>21</v>
      </c>
      <c r="S50" s="45"/>
      <c r="T50" s="45"/>
      <c r="U50" s="45"/>
      <c r="V50" s="45">
        <v>4</v>
      </c>
      <c r="W50" s="102" t="s">
        <v>54</v>
      </c>
      <c r="X50" s="66">
        <v>6</v>
      </c>
      <c r="Y50" s="47" t="s">
        <v>21</v>
      </c>
      <c r="Z50" s="45"/>
      <c r="AA50" s="45"/>
      <c r="AB50" s="45"/>
      <c r="AC50" s="45">
        <v>4</v>
      </c>
      <c r="AD50" s="106" t="s">
        <v>68</v>
      </c>
      <c r="AE50" s="79">
        <v>8</v>
      </c>
      <c r="AF50" s="47" t="s">
        <v>22</v>
      </c>
      <c r="AG50" s="45"/>
      <c r="AH50" s="45"/>
      <c r="AI50" s="45"/>
      <c r="AJ50" s="45">
        <v>4</v>
      </c>
      <c r="AK50" s="106" t="s">
        <v>68</v>
      </c>
      <c r="AL50" s="79">
        <v>8</v>
      </c>
      <c r="AM50" s="47" t="s">
        <v>22</v>
      </c>
      <c r="AN50" s="45"/>
      <c r="AO50" s="45"/>
      <c r="AP50" s="45"/>
      <c r="AQ50" s="45">
        <v>4</v>
      </c>
      <c r="AR50" s="2" t="s">
        <v>59</v>
      </c>
      <c r="AS50" s="5"/>
      <c r="AT50" s="6" t="s">
        <v>58</v>
      </c>
      <c r="AU50" s="45"/>
      <c r="AV50" s="45"/>
      <c r="AW50" s="45"/>
      <c r="AX50" s="45">
        <v>4</v>
      </c>
      <c r="AY50" s="2" t="s">
        <v>59</v>
      </c>
      <c r="AZ50" s="5"/>
      <c r="BA50" s="6" t="s">
        <v>58</v>
      </c>
      <c r="BB50" s="45"/>
      <c r="BC50" s="45"/>
      <c r="BD50" s="45"/>
    </row>
    <row r="51" spans="1:56" ht="19.5" customHeight="1" x14ac:dyDescent="0.25">
      <c r="A51" s="45">
        <v>5</v>
      </c>
      <c r="B51" s="103" t="s">
        <v>55</v>
      </c>
      <c r="C51" s="66">
        <v>8</v>
      </c>
      <c r="D51" s="23" t="s">
        <v>25</v>
      </c>
      <c r="E51" s="45"/>
      <c r="F51" s="45"/>
      <c r="G51" s="45"/>
      <c r="H51" s="45">
        <v>5</v>
      </c>
      <c r="I51" s="103" t="s">
        <v>55</v>
      </c>
      <c r="J51" s="66">
        <v>8</v>
      </c>
      <c r="K51" s="23" t="s">
        <v>25</v>
      </c>
      <c r="L51" s="45"/>
      <c r="M51" s="45"/>
      <c r="N51" s="45"/>
      <c r="O51" s="45">
        <v>5</v>
      </c>
      <c r="P51" s="64" t="s">
        <v>77</v>
      </c>
      <c r="Q51" s="29">
        <v>3</v>
      </c>
      <c r="R51" s="47" t="s">
        <v>21</v>
      </c>
      <c r="S51" s="45"/>
      <c r="T51" s="45"/>
      <c r="U51" s="45"/>
      <c r="V51" s="45">
        <v>5</v>
      </c>
      <c r="W51" s="64" t="s">
        <v>77</v>
      </c>
      <c r="X51" s="29">
        <v>3</v>
      </c>
      <c r="Y51" s="47" t="s">
        <v>21</v>
      </c>
      <c r="Z51" s="45"/>
      <c r="AA51" s="45"/>
      <c r="AB51" s="45"/>
      <c r="AC51" s="45">
        <v>5</v>
      </c>
      <c r="AD51" s="64" t="s">
        <v>78</v>
      </c>
      <c r="AE51" s="24">
        <v>6</v>
      </c>
      <c r="AF51" s="47" t="s">
        <v>22</v>
      </c>
      <c r="AG51" s="45"/>
      <c r="AH51" s="45"/>
      <c r="AI51" s="45"/>
      <c r="AJ51" s="45">
        <v>5</v>
      </c>
      <c r="AK51" s="64" t="s">
        <v>78</v>
      </c>
      <c r="AL51" s="24">
        <v>6</v>
      </c>
      <c r="AM51" s="47" t="s">
        <v>22</v>
      </c>
      <c r="AN51" s="45"/>
      <c r="AO51" s="45"/>
      <c r="AP51" s="45"/>
      <c r="AQ51" s="45">
        <v>5</v>
      </c>
      <c r="AR51" s="70"/>
      <c r="AS51" s="72"/>
      <c r="AT51" s="6"/>
      <c r="AU51" s="45"/>
      <c r="AV51" s="45"/>
      <c r="AW51" s="45"/>
      <c r="AX51" s="45">
        <v>5</v>
      </c>
      <c r="AY51" s="70"/>
      <c r="AZ51" s="72"/>
      <c r="BA51" s="6"/>
      <c r="BB51" s="45"/>
      <c r="BC51" s="45"/>
      <c r="BD51" s="45"/>
    </row>
    <row r="52" spans="1:56" ht="19.5" customHeight="1" x14ac:dyDescent="0.25">
      <c r="A52" s="45">
        <v>6</v>
      </c>
      <c r="B52" s="3"/>
      <c r="C52" s="6"/>
      <c r="D52" s="6"/>
      <c r="E52" s="45"/>
      <c r="F52" s="45"/>
      <c r="G52" s="45"/>
      <c r="H52" s="45">
        <v>6</v>
      </c>
      <c r="I52" s="70"/>
      <c r="J52" s="72"/>
      <c r="K52" s="6"/>
      <c r="L52" s="45"/>
      <c r="M52" s="45"/>
      <c r="N52" s="45"/>
      <c r="O52" s="45">
        <v>6</v>
      </c>
      <c r="P52" s="70"/>
      <c r="Q52" s="72"/>
      <c r="R52" s="6"/>
      <c r="S52" s="45"/>
      <c r="T52" s="45"/>
      <c r="U52" s="45"/>
      <c r="V52" s="45">
        <v>6</v>
      </c>
      <c r="W52" s="70"/>
      <c r="X52" s="72"/>
      <c r="Y52" s="6"/>
      <c r="Z52" s="45"/>
      <c r="AA52" s="45"/>
      <c r="AB52" s="45"/>
      <c r="AC52" s="45">
        <v>6</v>
      </c>
      <c r="AD52" s="68"/>
      <c r="AE52" s="6"/>
      <c r="AF52" s="6"/>
      <c r="AG52" s="45"/>
      <c r="AH52" s="45"/>
      <c r="AI52" s="45"/>
      <c r="AJ52" s="45">
        <v>6</v>
      </c>
      <c r="AK52" s="68"/>
      <c r="AL52" s="6"/>
      <c r="AM52" s="6"/>
      <c r="AN52" s="45"/>
      <c r="AO52" s="45"/>
      <c r="AP52" s="45"/>
      <c r="AQ52" s="45">
        <v>6</v>
      </c>
      <c r="AR52" s="68"/>
      <c r="AS52" s="76"/>
      <c r="AT52" s="6"/>
      <c r="AU52" s="45"/>
      <c r="AV52" s="45"/>
      <c r="AW52" s="45"/>
      <c r="AX52" s="45">
        <v>6</v>
      </c>
      <c r="AY52" s="68"/>
      <c r="AZ52" s="76"/>
      <c r="BA52" s="6"/>
      <c r="BB52" s="45"/>
      <c r="BC52" s="45"/>
      <c r="BD52" s="45"/>
    </row>
    <row r="53" spans="1:56" ht="19.5" customHeight="1" x14ac:dyDescent="0.25">
      <c r="A53" s="45">
        <v>7</v>
      </c>
      <c r="B53" s="2"/>
      <c r="C53" s="73"/>
      <c r="D53" s="6"/>
      <c r="E53" s="45"/>
      <c r="F53" s="45"/>
      <c r="G53" s="45"/>
      <c r="H53" s="45">
        <v>7</v>
      </c>
      <c r="I53" s="70"/>
      <c r="J53" s="6"/>
      <c r="K53" s="6"/>
      <c r="L53" s="45"/>
      <c r="M53" s="45"/>
      <c r="N53" s="45"/>
      <c r="O53" s="45">
        <v>7</v>
      </c>
      <c r="P53" s="70"/>
      <c r="Q53" s="6"/>
      <c r="R53" s="6"/>
      <c r="S53" s="45"/>
      <c r="T53" s="45"/>
      <c r="U53" s="45"/>
      <c r="V53" s="45">
        <v>7</v>
      </c>
      <c r="W53" s="70"/>
      <c r="X53" s="6"/>
      <c r="Y53" s="6"/>
      <c r="Z53" s="45"/>
      <c r="AA53" s="45"/>
      <c r="AB53" s="45"/>
      <c r="AC53" s="45">
        <v>7</v>
      </c>
      <c r="AD53" s="68"/>
      <c r="AE53" s="6"/>
      <c r="AF53" s="6"/>
      <c r="AG53" s="45"/>
      <c r="AH53" s="45"/>
      <c r="AI53" s="45"/>
      <c r="AJ53" s="45">
        <v>7</v>
      </c>
      <c r="AK53" s="68"/>
      <c r="AL53" s="6"/>
      <c r="AM53" s="6"/>
      <c r="AN53" s="45"/>
      <c r="AO53" s="45"/>
      <c r="AP53" s="45"/>
      <c r="AQ53" s="45">
        <v>7</v>
      </c>
      <c r="AR53" s="68"/>
      <c r="AS53" s="72"/>
      <c r="AT53" s="6"/>
      <c r="AU53" s="45"/>
      <c r="AV53" s="45"/>
      <c r="AW53" s="45"/>
      <c r="AX53" s="45">
        <v>7</v>
      </c>
      <c r="AY53" s="68"/>
      <c r="AZ53" s="72"/>
      <c r="BA53" s="6"/>
      <c r="BB53" s="45"/>
      <c r="BC53" s="45"/>
      <c r="BD53" s="45"/>
    </row>
    <row r="54" spans="1:56" ht="19.5" customHeight="1" x14ac:dyDescent="0.25">
      <c r="A54" s="45">
        <v>8</v>
      </c>
      <c r="B54" s="2"/>
      <c r="C54" s="73"/>
      <c r="D54" s="6"/>
      <c r="E54" s="45"/>
      <c r="F54" s="45"/>
      <c r="G54" s="45"/>
      <c r="H54" s="45">
        <v>8</v>
      </c>
      <c r="I54" s="70"/>
      <c r="J54" s="6"/>
      <c r="K54" s="6"/>
      <c r="L54" s="45"/>
      <c r="M54" s="45"/>
      <c r="N54" s="45"/>
      <c r="O54" s="45">
        <v>8</v>
      </c>
      <c r="P54" s="70"/>
      <c r="Q54" s="6"/>
      <c r="R54" s="6"/>
      <c r="S54" s="45"/>
      <c r="T54" s="45"/>
      <c r="U54" s="45"/>
      <c r="V54" s="45">
        <v>8</v>
      </c>
      <c r="W54" s="70"/>
      <c r="X54" s="6"/>
      <c r="Y54" s="6"/>
      <c r="Z54" s="45"/>
      <c r="AA54" s="45"/>
      <c r="AB54" s="45"/>
      <c r="AC54" s="45">
        <v>8</v>
      </c>
      <c r="AD54" s="68"/>
      <c r="AE54" s="6"/>
      <c r="AF54" s="6"/>
      <c r="AG54" s="45"/>
      <c r="AH54" s="45"/>
      <c r="AI54" s="45"/>
      <c r="AJ54" s="45">
        <v>8</v>
      </c>
      <c r="AK54" s="68"/>
      <c r="AL54" s="6"/>
      <c r="AM54" s="6"/>
      <c r="AN54" s="45"/>
      <c r="AO54" s="45"/>
      <c r="AP54" s="45"/>
      <c r="AQ54" s="45">
        <v>8</v>
      </c>
      <c r="AR54" s="68"/>
      <c r="AS54" s="72"/>
      <c r="AT54" s="6"/>
      <c r="AU54" s="45"/>
      <c r="AV54" s="45"/>
      <c r="AW54" s="45"/>
      <c r="AX54" s="45">
        <v>8</v>
      </c>
      <c r="AY54" s="68"/>
      <c r="AZ54" s="72"/>
      <c r="BA54" s="6"/>
      <c r="BB54" s="45"/>
      <c r="BC54" s="45"/>
      <c r="BD54" s="45"/>
    </row>
    <row r="55" spans="1:56" ht="19.5" customHeight="1" x14ac:dyDescent="0.25">
      <c r="A55" s="45">
        <v>9</v>
      </c>
      <c r="B55" s="2"/>
      <c r="C55" s="76"/>
      <c r="D55" s="6"/>
      <c r="E55" s="45"/>
      <c r="F55" s="45"/>
      <c r="G55" s="45"/>
      <c r="H55" s="45">
        <v>9</v>
      </c>
      <c r="I55" s="70"/>
      <c r="J55" s="72"/>
      <c r="K55" s="6"/>
      <c r="L55" s="45"/>
      <c r="M55" s="45"/>
      <c r="N55" s="45"/>
      <c r="O55" s="45">
        <v>9</v>
      </c>
      <c r="P55" s="70"/>
      <c r="Q55" s="72"/>
      <c r="R55" s="6"/>
      <c r="S55" s="45"/>
      <c r="T55" s="45"/>
      <c r="U55" s="45"/>
      <c r="V55" s="45">
        <v>9</v>
      </c>
      <c r="W55" s="70"/>
      <c r="X55" s="72"/>
      <c r="Y55" s="6"/>
      <c r="Z55" s="45"/>
      <c r="AA55" s="45"/>
      <c r="AB55" s="45"/>
      <c r="AC55" s="45">
        <v>9</v>
      </c>
      <c r="AD55" s="68"/>
      <c r="AE55" s="6"/>
      <c r="AF55" s="6"/>
      <c r="AG55" s="45"/>
      <c r="AH55" s="45"/>
      <c r="AI55" s="45"/>
      <c r="AJ55" s="45">
        <v>9</v>
      </c>
      <c r="AK55" s="68"/>
      <c r="AL55" s="6"/>
      <c r="AM55" s="6"/>
      <c r="AN55" s="45"/>
      <c r="AO55" s="45"/>
      <c r="AP55" s="45"/>
      <c r="AQ55" s="45">
        <v>9</v>
      </c>
      <c r="AR55" s="68"/>
      <c r="AS55" s="72"/>
      <c r="AT55" s="6"/>
      <c r="AU55" s="45"/>
      <c r="AV55" s="45"/>
      <c r="AW55" s="45"/>
      <c r="AX55" s="45">
        <v>9</v>
      </c>
      <c r="AY55" s="68"/>
      <c r="AZ55" s="72"/>
      <c r="BA55" s="6"/>
      <c r="BB55" s="45"/>
      <c r="BC55" s="45"/>
      <c r="BD55" s="45"/>
    </row>
    <row r="56" spans="1:56" ht="19.5" customHeight="1" x14ac:dyDescent="0.25">
      <c r="A56" s="45">
        <v>10</v>
      </c>
      <c r="B56" s="2"/>
      <c r="C56" s="6"/>
      <c r="D56" s="6"/>
      <c r="E56" s="45"/>
      <c r="F56" s="45"/>
      <c r="G56" s="45"/>
      <c r="H56" s="45">
        <v>10</v>
      </c>
      <c r="I56" s="70"/>
      <c r="J56" s="6"/>
      <c r="K56" s="6"/>
      <c r="L56" s="45"/>
      <c r="M56" s="45"/>
      <c r="N56" s="45"/>
      <c r="O56" s="45">
        <v>10</v>
      </c>
      <c r="P56" s="70"/>
      <c r="Q56" s="6"/>
      <c r="R56" s="6"/>
      <c r="S56" s="45"/>
      <c r="T56" s="45"/>
      <c r="U56" s="45"/>
      <c r="V56" s="45">
        <v>10</v>
      </c>
      <c r="W56" s="70"/>
      <c r="X56" s="6"/>
      <c r="Y56" s="6"/>
      <c r="Z56" s="45"/>
      <c r="AA56" s="45"/>
      <c r="AB56" s="45"/>
      <c r="AC56" s="45">
        <v>10</v>
      </c>
      <c r="AD56" s="68"/>
      <c r="AE56" s="72"/>
      <c r="AF56" s="6"/>
      <c r="AG56" s="45"/>
      <c r="AH56" s="45"/>
      <c r="AI56" s="45"/>
      <c r="AJ56" s="45">
        <v>10</v>
      </c>
      <c r="AK56" s="68"/>
      <c r="AL56" s="72"/>
      <c r="AM56" s="6"/>
      <c r="AN56" s="45"/>
      <c r="AO56" s="45"/>
      <c r="AP56" s="45"/>
      <c r="AQ56" s="45">
        <v>10</v>
      </c>
      <c r="AR56" s="68"/>
      <c r="AS56" s="72"/>
      <c r="AT56" s="6"/>
      <c r="AU56" s="45"/>
      <c r="AV56" s="45"/>
      <c r="AW56" s="45"/>
      <c r="AX56" s="45">
        <v>10</v>
      </c>
      <c r="AY56" s="68"/>
      <c r="AZ56" s="72"/>
      <c r="BA56" s="6"/>
      <c r="BB56" s="45"/>
      <c r="BC56" s="45"/>
      <c r="BD56" s="45"/>
    </row>
    <row r="57" spans="1:56" ht="19.5" customHeight="1" x14ac:dyDescent="0.25">
      <c r="A57" s="45">
        <v>11</v>
      </c>
      <c r="B57" s="45"/>
      <c r="C57" s="45"/>
      <c r="D57" s="45"/>
      <c r="E57" s="45"/>
      <c r="F57" s="45"/>
      <c r="G57" s="45"/>
      <c r="H57" s="45">
        <v>11</v>
      </c>
      <c r="I57" s="45"/>
      <c r="J57" s="45"/>
      <c r="K57" s="45"/>
      <c r="L57" s="45"/>
      <c r="M57" s="45"/>
      <c r="N57" s="45"/>
      <c r="O57" s="45">
        <v>11</v>
      </c>
      <c r="P57" s="45"/>
      <c r="Q57" s="45"/>
      <c r="R57" s="45"/>
      <c r="S57" s="45"/>
      <c r="T57" s="45"/>
      <c r="U57" s="45"/>
      <c r="V57" s="45">
        <v>11</v>
      </c>
      <c r="W57" s="45"/>
      <c r="X57" s="45"/>
      <c r="Y57" s="45"/>
      <c r="Z57" s="45"/>
      <c r="AA57" s="45"/>
      <c r="AB57" s="45"/>
      <c r="AC57" s="45">
        <v>11</v>
      </c>
      <c r="AD57" s="45"/>
      <c r="AE57" s="45"/>
      <c r="AF57" s="45"/>
      <c r="AG57" s="45"/>
      <c r="AH57" s="45"/>
      <c r="AI57" s="45"/>
      <c r="AJ57" s="45">
        <v>11</v>
      </c>
      <c r="AK57" s="45"/>
      <c r="AL57" s="45"/>
      <c r="AM57" s="45"/>
      <c r="AN57" s="45"/>
      <c r="AO57" s="45"/>
      <c r="AP57" s="45"/>
      <c r="AQ57" s="45">
        <v>11</v>
      </c>
      <c r="AR57" s="68"/>
      <c r="AS57" s="72"/>
      <c r="AT57" s="6"/>
      <c r="AU57" s="45"/>
      <c r="AV57" s="45"/>
      <c r="AW57" s="45"/>
      <c r="AX57" s="45">
        <v>11</v>
      </c>
      <c r="AY57" s="68"/>
      <c r="AZ57" s="72"/>
      <c r="BA57" s="6"/>
      <c r="BB57" s="45"/>
      <c r="BC57" s="45"/>
      <c r="BD57" s="45"/>
    </row>
    <row r="58" spans="1:56" ht="19.5" customHeight="1" x14ac:dyDescent="0.25">
      <c r="A58" s="45">
        <v>12</v>
      </c>
      <c r="B58" s="45"/>
      <c r="C58" s="45"/>
      <c r="D58" s="45"/>
      <c r="E58" s="45"/>
      <c r="F58" s="45"/>
      <c r="G58" s="45"/>
      <c r="H58" s="45">
        <v>12</v>
      </c>
      <c r="I58" s="45"/>
      <c r="J58" s="45"/>
      <c r="K58" s="45"/>
      <c r="L58" s="45"/>
      <c r="M58" s="45"/>
      <c r="N58" s="45"/>
      <c r="O58" s="45">
        <v>12</v>
      </c>
      <c r="P58" s="45"/>
      <c r="Q58" s="45"/>
      <c r="R58" s="45"/>
      <c r="S58" s="45"/>
      <c r="T58" s="45"/>
      <c r="U58" s="45"/>
      <c r="V58" s="45">
        <v>12</v>
      </c>
      <c r="W58" s="45"/>
      <c r="X58" s="45"/>
      <c r="Y58" s="45"/>
      <c r="Z58" s="45"/>
      <c r="AA58" s="45"/>
      <c r="AB58" s="45"/>
      <c r="AC58" s="45">
        <v>12</v>
      </c>
      <c r="AD58" s="45"/>
      <c r="AE58" s="45"/>
      <c r="AF58" s="45"/>
      <c r="AG58" s="45"/>
      <c r="AH58" s="45"/>
      <c r="AI58" s="45"/>
      <c r="AJ58" s="45">
        <v>12</v>
      </c>
      <c r="AK58" s="45"/>
      <c r="AL58" s="45"/>
      <c r="AM58" s="45"/>
      <c r="AN58" s="45"/>
      <c r="AO58" s="45"/>
      <c r="AP58" s="45"/>
      <c r="AQ58" s="45">
        <v>12</v>
      </c>
      <c r="AR58" s="45"/>
      <c r="AS58" s="45"/>
      <c r="AT58" s="45"/>
      <c r="AU58" s="45"/>
      <c r="AV58" s="45"/>
      <c r="AW58" s="45"/>
      <c r="AX58" s="45">
        <v>12</v>
      </c>
      <c r="AY58" s="45"/>
      <c r="AZ58" s="45"/>
      <c r="BA58" s="45"/>
      <c r="BB58" s="45"/>
      <c r="BC58" s="45"/>
      <c r="BD58" s="45"/>
    </row>
    <row r="59" spans="1:56" ht="19.5" customHeight="1" x14ac:dyDescent="0.25">
      <c r="A59" s="45">
        <v>13</v>
      </c>
      <c r="B59" s="45"/>
      <c r="C59" s="45"/>
      <c r="D59" s="45"/>
      <c r="E59" s="45"/>
      <c r="F59" s="45"/>
      <c r="G59" s="45"/>
      <c r="H59" s="45">
        <v>13</v>
      </c>
      <c r="I59" s="45"/>
      <c r="J59" s="45"/>
      <c r="K59" s="45"/>
      <c r="L59" s="45"/>
      <c r="M59" s="45"/>
      <c r="N59" s="45"/>
      <c r="O59" s="45">
        <v>13</v>
      </c>
      <c r="P59" s="45"/>
      <c r="Q59" s="45"/>
      <c r="R59" s="45"/>
      <c r="S59" s="45"/>
      <c r="T59" s="45"/>
      <c r="U59" s="45"/>
      <c r="V59" s="45">
        <v>13</v>
      </c>
      <c r="W59" s="45"/>
      <c r="X59" s="45"/>
      <c r="Y59" s="45"/>
      <c r="Z59" s="45"/>
      <c r="AA59" s="45"/>
      <c r="AB59" s="45"/>
      <c r="AC59" s="45">
        <v>13</v>
      </c>
      <c r="AD59" s="45"/>
      <c r="AE59" s="45"/>
      <c r="AF59" s="45"/>
      <c r="AG59" s="45"/>
      <c r="AH59" s="45"/>
      <c r="AI59" s="45"/>
      <c r="AJ59" s="45">
        <v>13</v>
      </c>
      <c r="AK59" s="45"/>
      <c r="AL59" s="45"/>
      <c r="AM59" s="45"/>
      <c r="AN59" s="45"/>
      <c r="AO59" s="45"/>
      <c r="AP59" s="45"/>
      <c r="AQ59" s="45">
        <v>13</v>
      </c>
      <c r="AR59" s="45"/>
      <c r="AS59" s="45"/>
      <c r="AT59" s="45"/>
      <c r="AU59" s="45"/>
      <c r="AV59" s="45"/>
      <c r="AW59" s="45"/>
      <c r="AX59" s="45">
        <v>13</v>
      </c>
      <c r="AY59" s="45"/>
      <c r="AZ59" s="45"/>
      <c r="BA59" s="45"/>
      <c r="BB59" s="45"/>
      <c r="BC59" s="45"/>
      <c r="BD59" s="45"/>
    </row>
    <row r="60" spans="1:56" ht="19.5" customHeight="1" x14ac:dyDescent="0.25">
      <c r="A60" s="45">
        <v>14</v>
      </c>
      <c r="B60" s="45"/>
      <c r="C60" s="45"/>
      <c r="D60" s="45"/>
      <c r="E60" s="45"/>
      <c r="F60" s="45"/>
      <c r="G60" s="45"/>
      <c r="H60" s="45">
        <v>14</v>
      </c>
      <c r="I60" s="45"/>
      <c r="J60" s="45"/>
      <c r="K60" s="45"/>
      <c r="L60" s="45"/>
      <c r="M60" s="45"/>
      <c r="N60" s="45"/>
      <c r="O60" s="45">
        <v>14</v>
      </c>
      <c r="P60" s="45"/>
      <c r="Q60" s="45"/>
      <c r="R60" s="45"/>
      <c r="S60" s="45"/>
      <c r="T60" s="45"/>
      <c r="U60" s="45"/>
      <c r="V60" s="45">
        <v>14</v>
      </c>
      <c r="W60" s="45"/>
      <c r="X60" s="45"/>
      <c r="Y60" s="45"/>
      <c r="Z60" s="45"/>
      <c r="AA60" s="45"/>
      <c r="AB60" s="45"/>
      <c r="AC60" s="45">
        <v>14</v>
      </c>
      <c r="AD60" s="45"/>
      <c r="AE60" s="45"/>
      <c r="AF60" s="45"/>
      <c r="AG60" s="45"/>
      <c r="AH60" s="45"/>
      <c r="AI60" s="45"/>
      <c r="AJ60" s="45">
        <v>14</v>
      </c>
      <c r="AK60" s="45"/>
      <c r="AL60" s="45"/>
      <c r="AM60" s="45"/>
      <c r="AN60" s="45"/>
      <c r="AO60" s="45"/>
      <c r="AP60" s="45"/>
      <c r="AQ60" s="45">
        <v>14</v>
      </c>
      <c r="AR60" s="45"/>
      <c r="AS60" s="45"/>
      <c r="AT60" s="45"/>
      <c r="AU60" s="45"/>
      <c r="AV60" s="45"/>
      <c r="AW60" s="45"/>
      <c r="AX60" s="45">
        <v>14</v>
      </c>
      <c r="AY60" s="45"/>
      <c r="AZ60" s="45"/>
      <c r="BA60" s="45"/>
      <c r="BB60" s="45"/>
      <c r="BC60" s="45"/>
      <c r="BD60" s="45"/>
    </row>
    <row r="62" spans="1:56" ht="21.75" customHeight="1" x14ac:dyDescent="0.25">
      <c r="B62" s="74" t="s">
        <v>44</v>
      </c>
      <c r="E62" t="s">
        <v>42</v>
      </c>
      <c r="F62" t="s">
        <v>43</v>
      </c>
      <c r="I62" s="74" t="s">
        <v>44</v>
      </c>
      <c r="L62" t="s">
        <v>42</v>
      </c>
      <c r="M62" t="s">
        <v>43</v>
      </c>
      <c r="P62" s="74" t="s">
        <v>44</v>
      </c>
      <c r="S62" t="s">
        <v>42</v>
      </c>
      <c r="T62" t="s">
        <v>43</v>
      </c>
      <c r="W62" s="74" t="s">
        <v>44</v>
      </c>
      <c r="Z62" t="s">
        <v>42</v>
      </c>
      <c r="AA62" t="s">
        <v>43</v>
      </c>
      <c r="AD62" s="74" t="s">
        <v>44</v>
      </c>
      <c r="AG62" t="s">
        <v>42</v>
      </c>
      <c r="AH62" t="s">
        <v>43</v>
      </c>
      <c r="AK62" s="74" t="s">
        <v>44</v>
      </c>
      <c r="AN62" t="s">
        <v>42</v>
      </c>
      <c r="AO62" t="s">
        <v>43</v>
      </c>
      <c r="AR62" s="74" t="s">
        <v>44</v>
      </c>
      <c r="AU62" t="s">
        <v>42</v>
      </c>
      <c r="AV62" t="s">
        <v>43</v>
      </c>
      <c r="AY62" s="74" t="s">
        <v>44</v>
      </c>
      <c r="BB62" t="s">
        <v>42</v>
      </c>
      <c r="BC62" t="s">
        <v>43</v>
      </c>
    </row>
    <row r="63" spans="1:56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</row>
    <row r="65" spans="1:56" x14ac:dyDescent="0.25">
      <c r="A65" t="s">
        <v>38</v>
      </c>
      <c r="H65" t="s">
        <v>38</v>
      </c>
      <c r="O65" t="s">
        <v>38</v>
      </c>
      <c r="V65" t="s">
        <v>38</v>
      </c>
      <c r="AC65" t="s">
        <v>38</v>
      </c>
      <c r="AJ65" t="s">
        <v>38</v>
      </c>
      <c r="AQ65" t="s">
        <v>38</v>
      </c>
      <c r="AX65" t="s">
        <v>38</v>
      </c>
    </row>
    <row r="66" spans="1:56" x14ac:dyDescent="0.25">
      <c r="A66" t="s">
        <v>23</v>
      </c>
      <c r="H66" t="s">
        <v>23</v>
      </c>
      <c r="O66" t="s">
        <v>23</v>
      </c>
      <c r="V66" t="s">
        <v>23</v>
      </c>
      <c r="AC66" t="s">
        <v>23</v>
      </c>
      <c r="AJ66" t="s">
        <v>23</v>
      </c>
      <c r="AQ66" t="s">
        <v>23</v>
      </c>
      <c r="AX66" t="s">
        <v>23</v>
      </c>
    </row>
    <row r="67" spans="1:56" ht="15.75" customHeight="1" x14ac:dyDescent="0.25">
      <c r="A67" s="157" t="s">
        <v>0</v>
      </c>
      <c r="B67" s="157" t="s">
        <v>39</v>
      </c>
      <c r="C67" s="157" t="s">
        <v>41</v>
      </c>
      <c r="D67" s="157" t="s">
        <v>40</v>
      </c>
      <c r="E67" s="164" t="s">
        <v>11</v>
      </c>
      <c r="F67" s="164"/>
      <c r="G67" s="164"/>
      <c r="H67" s="157" t="s">
        <v>0</v>
      </c>
      <c r="I67" s="157" t="s">
        <v>39</v>
      </c>
      <c r="J67" s="157" t="s">
        <v>41</v>
      </c>
      <c r="K67" s="157" t="s">
        <v>40</v>
      </c>
      <c r="L67" s="164" t="s">
        <v>32</v>
      </c>
      <c r="M67" s="164"/>
      <c r="N67" s="164"/>
      <c r="O67" s="157" t="s">
        <v>0</v>
      </c>
      <c r="P67" s="157" t="s">
        <v>39</v>
      </c>
      <c r="Q67" s="157" t="s">
        <v>41</v>
      </c>
      <c r="R67" s="157" t="s">
        <v>40</v>
      </c>
      <c r="S67" s="164" t="s">
        <v>11</v>
      </c>
      <c r="T67" s="164"/>
      <c r="U67" s="164"/>
      <c r="V67" s="157" t="s">
        <v>0</v>
      </c>
      <c r="W67" s="157" t="s">
        <v>39</v>
      </c>
      <c r="X67" s="157" t="s">
        <v>41</v>
      </c>
      <c r="Y67" s="157" t="s">
        <v>40</v>
      </c>
      <c r="Z67" s="164" t="s">
        <v>32</v>
      </c>
      <c r="AA67" s="164"/>
      <c r="AB67" s="164"/>
      <c r="AC67" s="157" t="s">
        <v>0</v>
      </c>
      <c r="AD67" s="157" t="s">
        <v>39</v>
      </c>
      <c r="AE67" s="157" t="s">
        <v>41</v>
      </c>
      <c r="AF67" s="157" t="s">
        <v>40</v>
      </c>
      <c r="AG67" s="164" t="s">
        <v>11</v>
      </c>
      <c r="AH67" s="164"/>
      <c r="AI67" s="164"/>
      <c r="AJ67" s="157" t="s">
        <v>0</v>
      </c>
      <c r="AK67" s="157" t="s">
        <v>39</v>
      </c>
      <c r="AL67" s="157" t="s">
        <v>41</v>
      </c>
      <c r="AM67" s="157" t="s">
        <v>40</v>
      </c>
      <c r="AN67" s="164" t="s">
        <v>32</v>
      </c>
      <c r="AO67" s="164"/>
      <c r="AP67" s="164"/>
      <c r="AQ67" s="157" t="s">
        <v>0</v>
      </c>
      <c r="AR67" s="157" t="s">
        <v>39</v>
      </c>
      <c r="AS67" s="157" t="s">
        <v>41</v>
      </c>
      <c r="AT67" s="157" t="s">
        <v>40</v>
      </c>
      <c r="AU67" s="164" t="s">
        <v>9</v>
      </c>
      <c r="AV67" s="164"/>
      <c r="AW67" s="164"/>
      <c r="AX67" s="157" t="s">
        <v>0</v>
      </c>
      <c r="AY67" s="157" t="s">
        <v>39</v>
      </c>
      <c r="AZ67" s="157" t="s">
        <v>41</v>
      </c>
      <c r="BA67" s="157" t="s">
        <v>40</v>
      </c>
      <c r="BB67" s="164" t="s">
        <v>8</v>
      </c>
      <c r="BC67" s="164"/>
      <c r="BD67" s="164"/>
    </row>
    <row r="68" spans="1:56" ht="15.75" customHeight="1" x14ac:dyDescent="0.25">
      <c r="A68" s="157"/>
      <c r="B68" s="157"/>
      <c r="C68" s="157"/>
      <c r="D68" s="157"/>
      <c r="E68" s="14" t="s">
        <v>12</v>
      </c>
      <c r="F68" s="14" t="s">
        <v>13</v>
      </c>
      <c r="G68" s="15" t="s">
        <v>14</v>
      </c>
      <c r="H68" s="157"/>
      <c r="I68" s="157"/>
      <c r="J68" s="157"/>
      <c r="K68" s="157"/>
      <c r="L68" s="14" t="s">
        <v>12</v>
      </c>
      <c r="M68" s="14" t="s">
        <v>13</v>
      </c>
      <c r="N68" s="15" t="s">
        <v>14</v>
      </c>
      <c r="O68" s="157"/>
      <c r="P68" s="157"/>
      <c r="Q68" s="157"/>
      <c r="R68" s="157"/>
      <c r="S68" s="14" t="s">
        <v>12</v>
      </c>
      <c r="T68" s="14" t="s">
        <v>13</v>
      </c>
      <c r="U68" s="15" t="s">
        <v>14</v>
      </c>
      <c r="V68" s="157"/>
      <c r="W68" s="157"/>
      <c r="X68" s="157"/>
      <c r="Y68" s="157"/>
      <c r="Z68" s="14" t="s">
        <v>12</v>
      </c>
      <c r="AA68" s="14" t="s">
        <v>13</v>
      </c>
      <c r="AB68" s="15" t="s">
        <v>14</v>
      </c>
      <c r="AC68" s="157"/>
      <c r="AD68" s="157"/>
      <c r="AE68" s="157"/>
      <c r="AF68" s="157"/>
      <c r="AG68" s="14" t="s">
        <v>12</v>
      </c>
      <c r="AH68" s="14" t="s">
        <v>13</v>
      </c>
      <c r="AI68" s="15" t="s">
        <v>14</v>
      </c>
      <c r="AJ68" s="157"/>
      <c r="AK68" s="157"/>
      <c r="AL68" s="157"/>
      <c r="AM68" s="157"/>
      <c r="AN68" s="14" t="s">
        <v>12</v>
      </c>
      <c r="AO68" s="14" t="s">
        <v>13</v>
      </c>
      <c r="AP68" s="15" t="s">
        <v>14</v>
      </c>
      <c r="AQ68" s="157"/>
      <c r="AR68" s="157"/>
      <c r="AS68" s="157"/>
      <c r="AT68" s="157"/>
      <c r="AU68" s="14" t="s">
        <v>12</v>
      </c>
      <c r="AV68" s="14" t="s">
        <v>13</v>
      </c>
      <c r="AW68" s="15" t="s">
        <v>14</v>
      </c>
      <c r="AX68" s="157"/>
      <c r="AY68" s="157"/>
      <c r="AZ68" s="157"/>
      <c r="BA68" s="157"/>
      <c r="BB68" s="14" t="s">
        <v>12</v>
      </c>
      <c r="BC68" s="14" t="s">
        <v>13</v>
      </c>
      <c r="BD68" s="15" t="s">
        <v>14</v>
      </c>
    </row>
    <row r="69" spans="1:56" ht="19.5" customHeight="1" x14ac:dyDescent="0.25">
      <c r="A69" s="45">
        <v>1</v>
      </c>
      <c r="B69" s="107" t="s">
        <v>72</v>
      </c>
      <c r="C69" s="65">
        <v>8</v>
      </c>
      <c r="D69" s="23" t="s">
        <v>25</v>
      </c>
      <c r="E69" s="45"/>
      <c r="F69" s="45"/>
      <c r="G69" s="45"/>
      <c r="H69" s="45">
        <v>1</v>
      </c>
      <c r="I69" s="107" t="s">
        <v>72</v>
      </c>
      <c r="J69" s="65">
        <v>8</v>
      </c>
      <c r="K69" s="23" t="s">
        <v>25</v>
      </c>
      <c r="L69" s="45"/>
      <c r="M69" s="45"/>
      <c r="N69" s="45"/>
      <c r="O69" s="45">
        <v>1</v>
      </c>
      <c r="P69" s="101" t="s">
        <v>30</v>
      </c>
      <c r="Q69" s="27">
        <v>8</v>
      </c>
      <c r="R69" s="47" t="s">
        <v>21</v>
      </c>
      <c r="S69" s="45"/>
      <c r="T69" s="45"/>
      <c r="U69" s="45"/>
      <c r="V69" s="45">
        <v>1</v>
      </c>
      <c r="W69" s="101" t="s">
        <v>30</v>
      </c>
      <c r="X69" s="27">
        <v>8</v>
      </c>
      <c r="Y69" s="47" t="s">
        <v>21</v>
      </c>
      <c r="Z69" s="45"/>
      <c r="AA69" s="45"/>
      <c r="AB69" s="45"/>
      <c r="AC69" s="45">
        <v>1</v>
      </c>
      <c r="AD69" s="104" t="s">
        <v>65</v>
      </c>
      <c r="AE69" s="73">
        <v>8</v>
      </c>
      <c r="AF69" s="47" t="s">
        <v>22</v>
      </c>
      <c r="AG69" s="45"/>
      <c r="AH69" s="45"/>
      <c r="AI69" s="45"/>
      <c r="AJ69" s="45">
        <v>1</v>
      </c>
      <c r="AK69" s="104" t="s">
        <v>65</v>
      </c>
      <c r="AL69" s="73">
        <v>8</v>
      </c>
      <c r="AM69" s="47" t="s">
        <v>22</v>
      </c>
      <c r="AN69" s="45"/>
      <c r="AO69" s="45"/>
      <c r="AP69" s="45"/>
      <c r="AQ69" s="45">
        <v>1</v>
      </c>
      <c r="AR69" s="3" t="s">
        <v>60</v>
      </c>
      <c r="AS69" s="5"/>
      <c r="AT69" s="6" t="s">
        <v>58</v>
      </c>
      <c r="AU69" s="45"/>
      <c r="AV69" s="45"/>
      <c r="AW69" s="45"/>
      <c r="AX69" s="45">
        <v>1</v>
      </c>
      <c r="AY69" s="3" t="s">
        <v>60</v>
      </c>
      <c r="AZ69" s="5"/>
      <c r="BA69" s="6" t="s">
        <v>58</v>
      </c>
      <c r="BB69" s="45"/>
      <c r="BC69" s="45"/>
      <c r="BD69" s="45"/>
    </row>
    <row r="70" spans="1:56" ht="19.5" customHeight="1" x14ac:dyDescent="0.25">
      <c r="A70" s="45">
        <v>2</v>
      </c>
      <c r="B70" s="108" t="s">
        <v>74</v>
      </c>
      <c r="C70" s="65">
        <v>3</v>
      </c>
      <c r="D70" s="23" t="s">
        <v>25</v>
      </c>
      <c r="E70" s="45"/>
      <c r="F70" s="45"/>
      <c r="G70" s="45"/>
      <c r="H70" s="45">
        <v>2</v>
      </c>
      <c r="I70" s="108" t="s">
        <v>74</v>
      </c>
      <c r="J70" s="65">
        <v>3</v>
      </c>
      <c r="K70" s="23" t="s">
        <v>25</v>
      </c>
      <c r="L70" s="45"/>
      <c r="M70" s="45"/>
      <c r="N70" s="45"/>
      <c r="O70" s="45">
        <v>2</v>
      </c>
      <c r="P70" s="108" t="s">
        <v>75</v>
      </c>
      <c r="Q70" s="60">
        <v>3</v>
      </c>
      <c r="R70" s="47" t="s">
        <v>21</v>
      </c>
      <c r="S70" s="45"/>
      <c r="T70" s="45"/>
      <c r="U70" s="45"/>
      <c r="V70" s="45">
        <v>2</v>
      </c>
      <c r="W70" s="108" t="s">
        <v>75</v>
      </c>
      <c r="X70" s="60">
        <v>3</v>
      </c>
      <c r="Y70" s="47" t="s">
        <v>21</v>
      </c>
      <c r="Z70" s="45"/>
      <c r="AA70" s="45"/>
      <c r="AB70" s="45"/>
      <c r="AC70" s="45">
        <v>2</v>
      </c>
      <c r="AD70" s="105" t="s">
        <v>66</v>
      </c>
      <c r="AE70" s="52">
        <v>7</v>
      </c>
      <c r="AF70" s="47" t="s">
        <v>22</v>
      </c>
      <c r="AG70" s="45"/>
      <c r="AH70" s="45"/>
      <c r="AI70" s="45"/>
      <c r="AJ70" s="45">
        <v>2</v>
      </c>
      <c r="AK70" s="105" t="s">
        <v>66</v>
      </c>
      <c r="AL70" s="52">
        <v>7</v>
      </c>
      <c r="AM70" s="47" t="s">
        <v>22</v>
      </c>
      <c r="AN70" s="45"/>
      <c r="AO70" s="45"/>
      <c r="AP70" s="45"/>
      <c r="AQ70" s="45">
        <v>2</v>
      </c>
      <c r="AR70" s="2" t="s">
        <v>61</v>
      </c>
      <c r="AS70" s="5"/>
      <c r="AT70" s="6" t="s">
        <v>58</v>
      </c>
      <c r="AU70" s="45"/>
      <c r="AV70" s="45"/>
      <c r="AW70" s="45"/>
      <c r="AX70" s="45">
        <v>2</v>
      </c>
      <c r="AY70" s="2" t="s">
        <v>61</v>
      </c>
      <c r="AZ70" s="5"/>
      <c r="BA70" s="6" t="s">
        <v>58</v>
      </c>
      <c r="BB70" s="45"/>
      <c r="BC70" s="45"/>
      <c r="BD70" s="45"/>
    </row>
    <row r="71" spans="1:56" ht="19.5" customHeight="1" x14ac:dyDescent="0.25">
      <c r="A71" s="45">
        <v>3</v>
      </c>
      <c r="B71" s="100" t="s">
        <v>52</v>
      </c>
      <c r="C71" s="65">
        <v>5</v>
      </c>
      <c r="D71" s="23" t="s">
        <v>25</v>
      </c>
      <c r="E71" s="45"/>
      <c r="F71" s="45"/>
      <c r="G71" s="45"/>
      <c r="H71" s="45">
        <v>3</v>
      </c>
      <c r="I71" s="100" t="s">
        <v>52</v>
      </c>
      <c r="J71" s="65">
        <v>5</v>
      </c>
      <c r="K71" s="23" t="s">
        <v>25</v>
      </c>
      <c r="L71" s="45"/>
      <c r="M71" s="45"/>
      <c r="N71" s="45"/>
      <c r="O71" s="45">
        <v>3</v>
      </c>
      <c r="P71" s="108" t="s">
        <v>76</v>
      </c>
      <c r="Q71" s="27">
        <v>2</v>
      </c>
      <c r="R71" s="47" t="s">
        <v>21</v>
      </c>
      <c r="S71" s="45"/>
      <c r="T71" s="45"/>
      <c r="U71" s="45"/>
      <c r="V71" s="45">
        <v>3</v>
      </c>
      <c r="W71" s="108" t="s">
        <v>76</v>
      </c>
      <c r="X71" s="27">
        <v>2</v>
      </c>
      <c r="Y71" s="47" t="s">
        <v>21</v>
      </c>
      <c r="Z71" s="45"/>
      <c r="AA71" s="45"/>
      <c r="AB71" s="45"/>
      <c r="AC71" s="45">
        <v>3</v>
      </c>
      <c r="AD71" s="105" t="s">
        <v>67</v>
      </c>
      <c r="AE71" s="73">
        <v>7</v>
      </c>
      <c r="AF71" s="47" t="s">
        <v>22</v>
      </c>
      <c r="AG71" s="45"/>
      <c r="AH71" s="45"/>
      <c r="AI71" s="45"/>
      <c r="AJ71" s="45">
        <v>3</v>
      </c>
      <c r="AK71" s="105" t="s">
        <v>67</v>
      </c>
      <c r="AL71" s="73">
        <v>7</v>
      </c>
      <c r="AM71" s="47" t="s">
        <v>22</v>
      </c>
      <c r="AN71" s="45"/>
      <c r="AO71" s="45"/>
      <c r="AP71" s="45"/>
      <c r="AQ71" s="45">
        <v>3</v>
      </c>
      <c r="AR71" s="2" t="s">
        <v>97</v>
      </c>
      <c r="AS71" s="5"/>
      <c r="AT71" s="6" t="s">
        <v>58</v>
      </c>
      <c r="AU71" s="45"/>
      <c r="AV71" s="45"/>
      <c r="AW71" s="45"/>
      <c r="AX71" s="45">
        <v>3</v>
      </c>
      <c r="AY71" s="2" t="s">
        <v>97</v>
      </c>
      <c r="AZ71" s="5"/>
      <c r="BA71" s="6" t="s">
        <v>58</v>
      </c>
      <c r="BB71" s="45"/>
      <c r="BC71" s="45"/>
      <c r="BD71" s="45"/>
    </row>
    <row r="72" spans="1:56" ht="19.5" customHeight="1" x14ac:dyDescent="0.25">
      <c r="A72" s="45">
        <v>4</v>
      </c>
      <c r="B72" s="100" t="s">
        <v>53</v>
      </c>
      <c r="C72" s="29">
        <v>5</v>
      </c>
      <c r="D72" s="23" t="s">
        <v>25</v>
      </c>
      <c r="E72" s="45"/>
      <c r="F72" s="45"/>
      <c r="G72" s="45"/>
      <c r="H72" s="45">
        <v>4</v>
      </c>
      <c r="I72" s="100" t="s">
        <v>53</v>
      </c>
      <c r="J72" s="29">
        <v>5</v>
      </c>
      <c r="K72" s="23" t="s">
        <v>25</v>
      </c>
      <c r="L72" s="45"/>
      <c r="M72" s="45"/>
      <c r="N72" s="45"/>
      <c r="O72" s="45">
        <v>4</v>
      </c>
      <c r="P72" s="102" t="s">
        <v>54</v>
      </c>
      <c r="Q72" s="66">
        <v>6</v>
      </c>
      <c r="R72" s="47" t="s">
        <v>21</v>
      </c>
      <c r="S72" s="45"/>
      <c r="T72" s="45"/>
      <c r="U72" s="45"/>
      <c r="V72" s="45">
        <v>4</v>
      </c>
      <c r="W72" s="102" t="s">
        <v>54</v>
      </c>
      <c r="X72" s="66">
        <v>6</v>
      </c>
      <c r="Y72" s="47" t="s">
        <v>21</v>
      </c>
      <c r="Z72" s="45"/>
      <c r="AA72" s="45"/>
      <c r="AB72" s="45"/>
      <c r="AC72" s="45">
        <v>4</v>
      </c>
      <c r="AD72" s="106" t="s">
        <v>68</v>
      </c>
      <c r="AE72" s="79">
        <v>8</v>
      </c>
      <c r="AF72" s="47" t="s">
        <v>22</v>
      </c>
      <c r="AG72" s="45"/>
      <c r="AH72" s="45"/>
      <c r="AI72" s="45"/>
      <c r="AJ72" s="45">
        <v>4</v>
      </c>
      <c r="AK72" s="106" t="s">
        <v>68</v>
      </c>
      <c r="AL72" s="79">
        <v>8</v>
      </c>
      <c r="AM72" s="47" t="s">
        <v>22</v>
      </c>
      <c r="AN72" s="45"/>
      <c r="AO72" s="45"/>
      <c r="AP72" s="45"/>
      <c r="AQ72" s="45">
        <v>4</v>
      </c>
      <c r="AR72" s="2" t="s">
        <v>59</v>
      </c>
      <c r="AS72" s="5"/>
      <c r="AT72" s="6" t="s">
        <v>58</v>
      </c>
      <c r="AU72" s="45"/>
      <c r="AV72" s="45"/>
      <c r="AW72" s="45"/>
      <c r="AX72" s="45">
        <v>4</v>
      </c>
      <c r="AY72" s="2" t="s">
        <v>59</v>
      </c>
      <c r="AZ72" s="5"/>
      <c r="BA72" s="6" t="s">
        <v>58</v>
      </c>
      <c r="BB72" s="45"/>
      <c r="BC72" s="45"/>
      <c r="BD72" s="45"/>
    </row>
    <row r="73" spans="1:56" ht="19.5" customHeight="1" x14ac:dyDescent="0.25">
      <c r="A73" s="45">
        <v>5</v>
      </c>
      <c r="B73" s="103" t="s">
        <v>55</v>
      </c>
      <c r="C73" s="66">
        <v>8</v>
      </c>
      <c r="D73" s="23" t="s">
        <v>25</v>
      </c>
      <c r="E73" s="45"/>
      <c r="F73" s="45"/>
      <c r="G73" s="45"/>
      <c r="H73" s="45">
        <v>5</v>
      </c>
      <c r="I73" s="103" t="s">
        <v>55</v>
      </c>
      <c r="J73" s="66">
        <v>8</v>
      </c>
      <c r="K73" s="23" t="s">
        <v>25</v>
      </c>
      <c r="L73" s="45"/>
      <c r="M73" s="45"/>
      <c r="N73" s="45"/>
      <c r="O73" s="45">
        <v>5</v>
      </c>
      <c r="P73" s="64" t="s">
        <v>77</v>
      </c>
      <c r="Q73" s="29">
        <v>3</v>
      </c>
      <c r="R73" s="47" t="s">
        <v>21</v>
      </c>
      <c r="S73" s="45"/>
      <c r="T73" s="45"/>
      <c r="U73" s="45"/>
      <c r="V73" s="45">
        <v>5</v>
      </c>
      <c r="W73" s="64" t="s">
        <v>77</v>
      </c>
      <c r="X73" s="29">
        <v>3</v>
      </c>
      <c r="Y73" s="47" t="s">
        <v>21</v>
      </c>
      <c r="Z73" s="45"/>
      <c r="AA73" s="45"/>
      <c r="AB73" s="45"/>
      <c r="AC73" s="45">
        <v>5</v>
      </c>
      <c r="AD73" s="64" t="s">
        <v>78</v>
      </c>
      <c r="AE73" s="24">
        <v>6</v>
      </c>
      <c r="AF73" s="47" t="s">
        <v>22</v>
      </c>
      <c r="AG73" s="45"/>
      <c r="AH73" s="45"/>
      <c r="AI73" s="45"/>
      <c r="AJ73" s="45">
        <v>5</v>
      </c>
      <c r="AK73" s="64" t="s">
        <v>78</v>
      </c>
      <c r="AL73" s="24">
        <v>6</v>
      </c>
      <c r="AM73" s="47" t="s">
        <v>22</v>
      </c>
      <c r="AN73" s="45"/>
      <c r="AO73" s="45"/>
      <c r="AP73" s="45"/>
      <c r="AQ73" s="45">
        <v>5</v>
      </c>
      <c r="AR73" s="70"/>
      <c r="AS73" s="72"/>
      <c r="AT73" s="6"/>
      <c r="AU73" s="45"/>
      <c r="AV73" s="45"/>
      <c r="AW73" s="45"/>
      <c r="AX73" s="45">
        <v>5</v>
      </c>
      <c r="AY73" s="70"/>
      <c r="AZ73" s="72"/>
      <c r="BA73" s="6"/>
      <c r="BB73" s="45"/>
      <c r="BC73" s="45"/>
      <c r="BD73" s="45"/>
    </row>
    <row r="74" spans="1:56" ht="19.5" customHeight="1" x14ac:dyDescent="0.25">
      <c r="A74" s="45">
        <v>6</v>
      </c>
      <c r="B74" s="70"/>
      <c r="C74" s="72"/>
      <c r="D74" s="6"/>
      <c r="E74" s="45"/>
      <c r="F74" s="45"/>
      <c r="G74" s="45"/>
      <c r="H74" s="45">
        <v>6</v>
      </c>
      <c r="I74" s="70"/>
      <c r="J74" s="72"/>
      <c r="K74" s="6"/>
      <c r="L74" s="45"/>
      <c r="M74" s="45"/>
      <c r="N74" s="45"/>
      <c r="O74" s="45">
        <v>6</v>
      </c>
      <c r="P74" s="70"/>
      <c r="Q74" s="72"/>
      <c r="R74" s="6"/>
      <c r="S74" s="45"/>
      <c r="T74" s="45"/>
      <c r="U74" s="45"/>
      <c r="V74" s="45">
        <v>6</v>
      </c>
      <c r="W74" s="70"/>
      <c r="X74" s="72"/>
      <c r="Y74" s="6"/>
      <c r="Z74" s="45"/>
      <c r="AA74" s="45"/>
      <c r="AB74" s="45"/>
      <c r="AC74" s="45">
        <v>6</v>
      </c>
      <c r="AD74" s="68"/>
      <c r="AE74" s="6"/>
      <c r="AF74" s="6"/>
      <c r="AG74" s="45"/>
      <c r="AH74" s="45"/>
      <c r="AI74" s="45"/>
      <c r="AJ74" s="45">
        <v>6</v>
      </c>
      <c r="AK74" s="68"/>
      <c r="AL74" s="6"/>
      <c r="AM74" s="6"/>
      <c r="AN74" s="45"/>
      <c r="AO74" s="45"/>
      <c r="AP74" s="45"/>
      <c r="AQ74" s="45">
        <v>6</v>
      </c>
      <c r="AR74" s="68"/>
      <c r="AS74" s="76"/>
      <c r="AT74" s="6"/>
      <c r="AU74" s="45"/>
      <c r="AV74" s="45"/>
      <c r="AW74" s="45"/>
      <c r="AX74" s="45">
        <v>6</v>
      </c>
      <c r="AY74" s="68"/>
      <c r="AZ74" s="76"/>
      <c r="BA74" s="6"/>
      <c r="BB74" s="45"/>
      <c r="BC74" s="45"/>
      <c r="BD74" s="45"/>
    </row>
    <row r="75" spans="1:56" ht="19.5" customHeight="1" x14ac:dyDescent="0.25">
      <c r="A75" s="45">
        <v>7</v>
      </c>
      <c r="B75" s="70"/>
      <c r="C75" s="6"/>
      <c r="D75" s="6"/>
      <c r="E75" s="45"/>
      <c r="F75" s="45"/>
      <c r="G75" s="45"/>
      <c r="H75" s="45">
        <v>7</v>
      </c>
      <c r="I75" s="70"/>
      <c r="J75" s="6"/>
      <c r="K75" s="6"/>
      <c r="L75" s="45"/>
      <c r="M75" s="45"/>
      <c r="N75" s="45"/>
      <c r="O75" s="45">
        <v>7</v>
      </c>
      <c r="P75" s="70"/>
      <c r="Q75" s="6"/>
      <c r="R75" s="6"/>
      <c r="S75" s="45"/>
      <c r="T75" s="45"/>
      <c r="U75" s="45"/>
      <c r="V75" s="45">
        <v>7</v>
      </c>
      <c r="W75" s="70"/>
      <c r="X75" s="6"/>
      <c r="Y75" s="6"/>
      <c r="Z75" s="45"/>
      <c r="AA75" s="45"/>
      <c r="AB75" s="45"/>
      <c r="AC75" s="45">
        <v>7</v>
      </c>
      <c r="AD75" s="68"/>
      <c r="AE75" s="6"/>
      <c r="AF75" s="6"/>
      <c r="AG75" s="45"/>
      <c r="AH75" s="45"/>
      <c r="AI75" s="45"/>
      <c r="AJ75" s="45">
        <v>7</v>
      </c>
      <c r="AK75" s="68"/>
      <c r="AL75" s="6"/>
      <c r="AM75" s="6"/>
      <c r="AN75" s="45"/>
      <c r="AO75" s="45"/>
      <c r="AP75" s="45"/>
      <c r="AQ75" s="45">
        <v>7</v>
      </c>
      <c r="AR75" s="68"/>
      <c r="AS75" s="72"/>
      <c r="AT75" s="6"/>
      <c r="AU75" s="45"/>
      <c r="AV75" s="45"/>
      <c r="AW75" s="45"/>
      <c r="AX75" s="45">
        <v>7</v>
      </c>
      <c r="AY75" s="68"/>
      <c r="AZ75" s="72"/>
      <c r="BA75" s="6"/>
      <c r="BB75" s="45"/>
      <c r="BC75" s="45"/>
      <c r="BD75" s="45"/>
    </row>
    <row r="76" spans="1:56" ht="19.5" customHeight="1" x14ac:dyDescent="0.25">
      <c r="A76" s="45">
        <v>8</v>
      </c>
      <c r="B76" s="70"/>
      <c r="C76" s="6"/>
      <c r="D76" s="6"/>
      <c r="E76" s="45"/>
      <c r="F76" s="45"/>
      <c r="G76" s="45"/>
      <c r="H76" s="45">
        <v>8</v>
      </c>
      <c r="I76" s="70"/>
      <c r="J76" s="6"/>
      <c r="K76" s="6"/>
      <c r="L76" s="45"/>
      <c r="M76" s="45"/>
      <c r="N76" s="45"/>
      <c r="O76" s="45">
        <v>8</v>
      </c>
      <c r="P76" s="70"/>
      <c r="Q76" s="6"/>
      <c r="R76" s="6"/>
      <c r="S76" s="45"/>
      <c r="T76" s="45"/>
      <c r="U76" s="45"/>
      <c r="V76" s="45">
        <v>8</v>
      </c>
      <c r="W76" s="70"/>
      <c r="X76" s="6"/>
      <c r="Y76" s="6"/>
      <c r="Z76" s="45"/>
      <c r="AA76" s="45"/>
      <c r="AB76" s="45"/>
      <c r="AC76" s="45">
        <v>8</v>
      </c>
      <c r="AD76" s="68"/>
      <c r="AE76" s="6"/>
      <c r="AF76" s="6"/>
      <c r="AG76" s="45"/>
      <c r="AH76" s="45"/>
      <c r="AI76" s="45"/>
      <c r="AJ76" s="45">
        <v>8</v>
      </c>
      <c r="AK76" s="68"/>
      <c r="AL76" s="6"/>
      <c r="AM76" s="6"/>
      <c r="AN76" s="45"/>
      <c r="AO76" s="45"/>
      <c r="AP76" s="45"/>
      <c r="AQ76" s="45">
        <v>8</v>
      </c>
      <c r="AR76" s="68"/>
      <c r="AS76" s="72"/>
      <c r="AT76" s="6"/>
      <c r="AU76" s="45"/>
      <c r="AV76" s="45"/>
      <c r="AW76" s="45"/>
      <c r="AX76" s="45">
        <v>8</v>
      </c>
      <c r="AY76" s="68"/>
      <c r="AZ76" s="72"/>
      <c r="BA76" s="6"/>
      <c r="BB76" s="45"/>
      <c r="BC76" s="45"/>
      <c r="BD76" s="45"/>
    </row>
    <row r="77" spans="1:56" ht="19.5" customHeight="1" x14ac:dyDescent="0.25">
      <c r="A77" s="45">
        <v>9</v>
      </c>
      <c r="B77" s="70"/>
      <c r="C77" s="72"/>
      <c r="D77" s="6"/>
      <c r="E77" s="45"/>
      <c r="F77" s="45"/>
      <c r="G77" s="45"/>
      <c r="H77" s="45">
        <v>9</v>
      </c>
      <c r="I77" s="70"/>
      <c r="J77" s="72"/>
      <c r="K77" s="6"/>
      <c r="L77" s="45"/>
      <c r="M77" s="45"/>
      <c r="N77" s="45"/>
      <c r="O77" s="45">
        <v>9</v>
      </c>
      <c r="P77" s="70"/>
      <c r="Q77" s="72"/>
      <c r="R77" s="6"/>
      <c r="S77" s="45"/>
      <c r="T77" s="45"/>
      <c r="U77" s="45"/>
      <c r="V77" s="45">
        <v>9</v>
      </c>
      <c r="W77" s="70"/>
      <c r="X77" s="72"/>
      <c r="Y77" s="6"/>
      <c r="Z77" s="45"/>
      <c r="AA77" s="45"/>
      <c r="AB77" s="45"/>
      <c r="AC77" s="45">
        <v>9</v>
      </c>
      <c r="AD77" s="68"/>
      <c r="AE77" s="6"/>
      <c r="AF77" s="6"/>
      <c r="AG77" s="45"/>
      <c r="AH77" s="45"/>
      <c r="AI77" s="45"/>
      <c r="AJ77" s="45">
        <v>9</v>
      </c>
      <c r="AK77" s="68"/>
      <c r="AL77" s="6"/>
      <c r="AM77" s="6"/>
      <c r="AN77" s="45"/>
      <c r="AO77" s="45"/>
      <c r="AP77" s="45"/>
      <c r="AQ77" s="45">
        <v>9</v>
      </c>
      <c r="AR77" s="68"/>
      <c r="AS77" s="72"/>
      <c r="AT77" s="6"/>
      <c r="AU77" s="45"/>
      <c r="AV77" s="45"/>
      <c r="AW77" s="45"/>
      <c r="AX77" s="45">
        <v>9</v>
      </c>
      <c r="AY77" s="68"/>
      <c r="AZ77" s="72"/>
      <c r="BA77" s="6"/>
      <c r="BB77" s="45"/>
      <c r="BC77" s="45"/>
      <c r="BD77" s="45"/>
    </row>
    <row r="78" spans="1:56" ht="19.5" customHeight="1" x14ac:dyDescent="0.25">
      <c r="A78" s="45">
        <v>10</v>
      </c>
      <c r="B78" s="70"/>
      <c r="C78" s="6"/>
      <c r="D78" s="6"/>
      <c r="E78" s="45"/>
      <c r="F78" s="45"/>
      <c r="G78" s="45"/>
      <c r="H78" s="45">
        <v>10</v>
      </c>
      <c r="I78" s="70"/>
      <c r="J78" s="6"/>
      <c r="K78" s="6"/>
      <c r="L78" s="45"/>
      <c r="M78" s="45"/>
      <c r="N78" s="45"/>
      <c r="O78" s="45">
        <v>10</v>
      </c>
      <c r="P78" s="70"/>
      <c r="Q78" s="6"/>
      <c r="R78" s="6"/>
      <c r="S78" s="45"/>
      <c r="T78" s="45"/>
      <c r="U78" s="45"/>
      <c r="V78" s="45">
        <v>10</v>
      </c>
      <c r="W78" s="70"/>
      <c r="X78" s="6"/>
      <c r="Y78" s="6"/>
      <c r="Z78" s="45"/>
      <c r="AA78" s="45"/>
      <c r="AB78" s="45"/>
      <c r="AC78" s="45">
        <v>10</v>
      </c>
      <c r="AD78" s="68"/>
      <c r="AE78" s="72"/>
      <c r="AF78" s="6"/>
      <c r="AG78" s="45"/>
      <c r="AH78" s="45"/>
      <c r="AI78" s="45"/>
      <c r="AJ78" s="45">
        <v>10</v>
      </c>
      <c r="AK78" s="68"/>
      <c r="AL78" s="72"/>
      <c r="AM78" s="6"/>
      <c r="AN78" s="45"/>
      <c r="AO78" s="45"/>
      <c r="AP78" s="45"/>
      <c r="AQ78" s="45">
        <v>10</v>
      </c>
      <c r="AR78" s="68"/>
      <c r="AS78" s="72"/>
      <c r="AT78" s="6"/>
      <c r="AU78" s="45"/>
      <c r="AV78" s="45"/>
      <c r="AW78" s="45"/>
      <c r="AX78" s="45">
        <v>10</v>
      </c>
      <c r="AY78" s="68"/>
      <c r="AZ78" s="72"/>
      <c r="BA78" s="6"/>
      <c r="BB78" s="45"/>
      <c r="BC78" s="45"/>
      <c r="BD78" s="45"/>
    </row>
    <row r="79" spans="1:56" ht="19.5" customHeight="1" x14ac:dyDescent="0.25">
      <c r="A79" s="45">
        <v>11</v>
      </c>
      <c r="B79" s="45"/>
      <c r="C79" s="45"/>
      <c r="D79" s="45"/>
      <c r="E79" s="45"/>
      <c r="F79" s="45"/>
      <c r="G79" s="45"/>
      <c r="H79" s="45">
        <v>11</v>
      </c>
      <c r="I79" s="45"/>
      <c r="J79" s="45"/>
      <c r="K79" s="45"/>
      <c r="L79" s="45"/>
      <c r="M79" s="45"/>
      <c r="N79" s="45"/>
      <c r="O79" s="45">
        <v>11</v>
      </c>
      <c r="P79" s="45"/>
      <c r="Q79" s="45"/>
      <c r="R79" s="45"/>
      <c r="S79" s="45"/>
      <c r="T79" s="45"/>
      <c r="U79" s="45"/>
      <c r="V79" s="45">
        <v>11</v>
      </c>
      <c r="W79" s="45"/>
      <c r="X79" s="45"/>
      <c r="Y79" s="45"/>
      <c r="Z79" s="45"/>
      <c r="AA79" s="45"/>
      <c r="AB79" s="45"/>
      <c r="AC79" s="45">
        <v>11</v>
      </c>
      <c r="AD79" s="45"/>
      <c r="AE79" s="45"/>
      <c r="AF79" s="45"/>
      <c r="AG79" s="45"/>
      <c r="AH79" s="45"/>
      <c r="AI79" s="45"/>
      <c r="AJ79" s="45">
        <v>11</v>
      </c>
      <c r="AK79" s="45"/>
      <c r="AL79" s="45"/>
      <c r="AM79" s="45"/>
      <c r="AN79" s="45"/>
      <c r="AO79" s="45"/>
      <c r="AP79" s="45"/>
      <c r="AQ79" s="45">
        <v>11</v>
      </c>
      <c r="AR79" s="68"/>
      <c r="AS79" s="72"/>
      <c r="AT79" s="6"/>
      <c r="AU79" s="45"/>
      <c r="AV79" s="45"/>
      <c r="AW79" s="45"/>
      <c r="AX79" s="45">
        <v>11</v>
      </c>
      <c r="AY79" s="68"/>
      <c r="AZ79" s="72"/>
      <c r="BA79" s="6"/>
      <c r="BB79" s="45"/>
      <c r="BC79" s="45"/>
      <c r="BD79" s="45"/>
    </row>
    <row r="80" spans="1:56" ht="19.5" customHeight="1" x14ac:dyDescent="0.25">
      <c r="A80" s="45">
        <v>12</v>
      </c>
      <c r="B80" s="45"/>
      <c r="C80" s="45"/>
      <c r="D80" s="45"/>
      <c r="E80" s="45"/>
      <c r="F80" s="45"/>
      <c r="G80" s="45"/>
      <c r="H80" s="45">
        <v>12</v>
      </c>
      <c r="I80" s="45"/>
      <c r="J80" s="45"/>
      <c r="K80" s="45"/>
      <c r="L80" s="45"/>
      <c r="M80" s="45"/>
      <c r="N80" s="45"/>
      <c r="O80" s="45">
        <v>12</v>
      </c>
      <c r="P80" s="45"/>
      <c r="Q80" s="45"/>
      <c r="R80" s="45"/>
      <c r="S80" s="45"/>
      <c r="T80" s="45"/>
      <c r="U80" s="45"/>
      <c r="V80" s="45">
        <v>12</v>
      </c>
      <c r="W80" s="45"/>
      <c r="X80" s="45"/>
      <c r="Y80" s="45"/>
      <c r="Z80" s="45"/>
      <c r="AA80" s="45"/>
      <c r="AB80" s="45"/>
      <c r="AC80" s="45">
        <v>12</v>
      </c>
      <c r="AD80" s="45"/>
      <c r="AE80" s="45"/>
      <c r="AF80" s="45"/>
      <c r="AG80" s="45"/>
      <c r="AH80" s="45"/>
      <c r="AI80" s="45"/>
      <c r="AJ80" s="45">
        <v>12</v>
      </c>
      <c r="AK80" s="45"/>
      <c r="AL80" s="45"/>
      <c r="AM80" s="45"/>
      <c r="AN80" s="45"/>
      <c r="AO80" s="45"/>
      <c r="AP80" s="45"/>
      <c r="AQ80" s="45">
        <v>12</v>
      </c>
      <c r="AR80" s="45"/>
      <c r="AS80" s="45"/>
      <c r="AT80" s="45"/>
      <c r="AU80" s="45"/>
      <c r="AV80" s="45"/>
      <c r="AW80" s="45"/>
      <c r="AX80" s="45">
        <v>12</v>
      </c>
      <c r="AY80" s="45"/>
      <c r="AZ80" s="45"/>
      <c r="BA80" s="45"/>
      <c r="BB80" s="45"/>
      <c r="BC80" s="45"/>
      <c r="BD80" s="45"/>
    </row>
    <row r="81" spans="1:56" ht="19.5" customHeight="1" x14ac:dyDescent="0.25">
      <c r="A81" s="45">
        <v>13</v>
      </c>
      <c r="B81" s="45"/>
      <c r="C81" s="45"/>
      <c r="D81" s="45"/>
      <c r="E81" s="45"/>
      <c r="F81" s="45"/>
      <c r="G81" s="45"/>
      <c r="H81" s="45">
        <v>13</v>
      </c>
      <c r="I81" s="45"/>
      <c r="J81" s="45"/>
      <c r="K81" s="45"/>
      <c r="L81" s="45"/>
      <c r="M81" s="45"/>
      <c r="N81" s="45"/>
      <c r="O81" s="45">
        <v>13</v>
      </c>
      <c r="P81" s="45"/>
      <c r="Q81" s="45"/>
      <c r="R81" s="45"/>
      <c r="S81" s="45"/>
      <c r="T81" s="45"/>
      <c r="U81" s="45"/>
      <c r="V81" s="45">
        <v>13</v>
      </c>
      <c r="W81" s="45"/>
      <c r="X81" s="45"/>
      <c r="Y81" s="45"/>
      <c r="Z81" s="45"/>
      <c r="AA81" s="45"/>
      <c r="AB81" s="45"/>
      <c r="AC81" s="45">
        <v>13</v>
      </c>
      <c r="AD81" s="45"/>
      <c r="AE81" s="45"/>
      <c r="AF81" s="45"/>
      <c r="AG81" s="45"/>
      <c r="AH81" s="45"/>
      <c r="AI81" s="45"/>
      <c r="AJ81" s="45">
        <v>13</v>
      </c>
      <c r="AK81" s="45"/>
      <c r="AL81" s="45"/>
      <c r="AM81" s="45"/>
      <c r="AN81" s="45"/>
      <c r="AO81" s="45"/>
      <c r="AP81" s="45"/>
      <c r="AQ81" s="45">
        <v>13</v>
      </c>
      <c r="AR81" s="45"/>
      <c r="AS81" s="45"/>
      <c r="AT81" s="45"/>
      <c r="AU81" s="45"/>
      <c r="AV81" s="45"/>
      <c r="AW81" s="45"/>
      <c r="AX81" s="45">
        <v>13</v>
      </c>
      <c r="AY81" s="45"/>
      <c r="AZ81" s="45"/>
      <c r="BA81" s="45"/>
      <c r="BB81" s="45"/>
      <c r="BC81" s="45"/>
      <c r="BD81" s="45"/>
    </row>
    <row r="82" spans="1:56" ht="19.5" customHeight="1" x14ac:dyDescent="0.25">
      <c r="A82" s="45">
        <v>14</v>
      </c>
      <c r="B82" s="45"/>
      <c r="C82" s="45"/>
      <c r="D82" s="45"/>
      <c r="E82" s="45"/>
      <c r="F82" s="45"/>
      <c r="G82" s="45"/>
      <c r="H82" s="45">
        <v>14</v>
      </c>
      <c r="I82" s="45"/>
      <c r="J82" s="45"/>
      <c r="K82" s="45"/>
      <c r="L82" s="45"/>
      <c r="M82" s="45"/>
      <c r="N82" s="45"/>
      <c r="O82" s="45">
        <v>14</v>
      </c>
      <c r="P82" s="45"/>
      <c r="Q82" s="45"/>
      <c r="R82" s="45"/>
      <c r="S82" s="45"/>
      <c r="T82" s="45"/>
      <c r="U82" s="45"/>
      <c r="V82" s="45">
        <v>14</v>
      </c>
      <c r="W82" s="45"/>
      <c r="X82" s="45"/>
      <c r="Y82" s="45"/>
      <c r="Z82" s="45"/>
      <c r="AA82" s="45"/>
      <c r="AB82" s="45"/>
      <c r="AC82" s="45">
        <v>14</v>
      </c>
      <c r="AD82" s="45"/>
      <c r="AE82" s="45"/>
      <c r="AF82" s="45"/>
      <c r="AG82" s="45"/>
      <c r="AH82" s="45"/>
      <c r="AI82" s="45"/>
      <c r="AJ82" s="45">
        <v>14</v>
      </c>
      <c r="AK82" s="45"/>
      <c r="AL82" s="45"/>
      <c r="AM82" s="45"/>
      <c r="AN82" s="45"/>
      <c r="AO82" s="45"/>
      <c r="AP82" s="45"/>
      <c r="AQ82" s="45">
        <v>14</v>
      </c>
      <c r="AR82" s="45"/>
      <c r="AS82" s="45"/>
      <c r="AT82" s="45"/>
      <c r="AU82" s="45"/>
      <c r="AV82" s="45"/>
      <c r="AW82" s="45"/>
      <c r="AX82" s="45">
        <v>14</v>
      </c>
      <c r="AY82" s="45"/>
      <c r="AZ82" s="45"/>
      <c r="BA82" s="45"/>
      <c r="BB82" s="45"/>
      <c r="BC82" s="45"/>
      <c r="BD82" s="45"/>
    </row>
    <row r="84" spans="1:56" ht="21.75" customHeight="1" x14ac:dyDescent="0.25">
      <c r="B84" s="74" t="s">
        <v>44</v>
      </c>
      <c r="E84" t="s">
        <v>42</v>
      </c>
      <c r="F84" t="s">
        <v>43</v>
      </c>
      <c r="I84" s="74" t="s">
        <v>44</v>
      </c>
      <c r="L84" t="s">
        <v>42</v>
      </c>
      <c r="M84" t="s">
        <v>43</v>
      </c>
      <c r="P84" s="74" t="s">
        <v>44</v>
      </c>
      <c r="S84" t="s">
        <v>42</v>
      </c>
      <c r="T84" t="s">
        <v>43</v>
      </c>
      <c r="W84" s="74" t="s">
        <v>44</v>
      </c>
      <c r="Z84" t="s">
        <v>42</v>
      </c>
      <c r="AA84" t="s">
        <v>43</v>
      </c>
      <c r="AD84" s="74" t="s">
        <v>44</v>
      </c>
      <c r="AG84" t="s">
        <v>42</v>
      </c>
      <c r="AH84" t="s">
        <v>43</v>
      </c>
      <c r="AK84" s="74" t="s">
        <v>44</v>
      </c>
      <c r="AN84" t="s">
        <v>42</v>
      </c>
      <c r="AO84" t="s">
        <v>43</v>
      </c>
      <c r="AR84" s="74" t="s">
        <v>44</v>
      </c>
      <c r="AU84" t="s">
        <v>42</v>
      </c>
      <c r="AV84" t="s">
        <v>43</v>
      </c>
      <c r="AY84" s="74" t="s">
        <v>44</v>
      </c>
      <c r="BB84" t="s">
        <v>42</v>
      </c>
      <c r="BC84" t="s">
        <v>43</v>
      </c>
    </row>
  </sheetData>
  <mergeCells count="180">
    <mergeCell ref="BA67:BA68"/>
    <mergeCell ref="BB67:BD67"/>
    <mergeCell ref="AS67:AS68"/>
    <mergeCell ref="AT67:AT68"/>
    <mergeCell ref="AU67:AW67"/>
    <mergeCell ref="AX67:AX68"/>
    <mergeCell ref="AY67:AY68"/>
    <mergeCell ref="AZ67:AZ68"/>
    <mergeCell ref="AK67:AK68"/>
    <mergeCell ref="AL67:AL68"/>
    <mergeCell ref="AM67:AM68"/>
    <mergeCell ref="AN67:AP67"/>
    <mergeCell ref="AQ67:AQ68"/>
    <mergeCell ref="AR67:AR68"/>
    <mergeCell ref="AC67:AC68"/>
    <mergeCell ref="AD67:AD68"/>
    <mergeCell ref="AE67:AE68"/>
    <mergeCell ref="AF67:AF68"/>
    <mergeCell ref="AG67:AI67"/>
    <mergeCell ref="AJ67:AJ68"/>
    <mergeCell ref="S67:U67"/>
    <mergeCell ref="V67:V68"/>
    <mergeCell ref="W67:W68"/>
    <mergeCell ref="X67:X68"/>
    <mergeCell ref="Y67:Y68"/>
    <mergeCell ref="Z67:AB67"/>
    <mergeCell ref="K67:K68"/>
    <mergeCell ref="L67:N67"/>
    <mergeCell ref="O67:O68"/>
    <mergeCell ref="P67:P68"/>
    <mergeCell ref="Q67:Q68"/>
    <mergeCell ref="R67:R68"/>
    <mergeCell ref="A67:A68"/>
    <mergeCell ref="B67:B68"/>
    <mergeCell ref="C67:C68"/>
    <mergeCell ref="D67:D68"/>
    <mergeCell ref="E67:G67"/>
    <mergeCell ref="H67:H68"/>
    <mergeCell ref="I67:I68"/>
    <mergeCell ref="J67:J68"/>
    <mergeCell ref="AY45:AY46"/>
    <mergeCell ref="AZ45:AZ46"/>
    <mergeCell ref="BA45:BA46"/>
    <mergeCell ref="BB45:BD45"/>
    <mergeCell ref="AQ45:AQ46"/>
    <mergeCell ref="AR45:AR46"/>
    <mergeCell ref="AS45:AS46"/>
    <mergeCell ref="AT45:AT46"/>
    <mergeCell ref="AU45:AW45"/>
    <mergeCell ref="AX45:AX46"/>
    <mergeCell ref="AG45:AI45"/>
    <mergeCell ref="AJ45:AJ46"/>
    <mergeCell ref="AK45:AK46"/>
    <mergeCell ref="AL45:AL46"/>
    <mergeCell ref="AM45:AM46"/>
    <mergeCell ref="AN45:AP45"/>
    <mergeCell ref="Y45:Y46"/>
    <mergeCell ref="Z45:AB45"/>
    <mergeCell ref="AC45:AC46"/>
    <mergeCell ref="AD45:AD46"/>
    <mergeCell ref="AE45:AE46"/>
    <mergeCell ref="AF45:AF46"/>
    <mergeCell ref="Q45:Q46"/>
    <mergeCell ref="R45:R46"/>
    <mergeCell ref="S45:U45"/>
    <mergeCell ref="V45:V46"/>
    <mergeCell ref="W45:W46"/>
    <mergeCell ref="X45:X46"/>
    <mergeCell ref="I45:I46"/>
    <mergeCell ref="J45:J46"/>
    <mergeCell ref="K45:K46"/>
    <mergeCell ref="L45:N45"/>
    <mergeCell ref="O45:O46"/>
    <mergeCell ref="P45:P46"/>
    <mergeCell ref="A45:A46"/>
    <mergeCell ref="B45:B46"/>
    <mergeCell ref="C45:C46"/>
    <mergeCell ref="D45:D46"/>
    <mergeCell ref="E45:G45"/>
    <mergeCell ref="H45:H46"/>
    <mergeCell ref="BL3:BL4"/>
    <mergeCell ref="BM3:BM4"/>
    <mergeCell ref="BN3:BN4"/>
    <mergeCell ref="AU25:AW25"/>
    <mergeCell ref="AX25:AX26"/>
    <mergeCell ref="AY25:AY26"/>
    <mergeCell ref="AZ25:AZ26"/>
    <mergeCell ref="BA25:BA26"/>
    <mergeCell ref="BB25:BD25"/>
    <mergeCell ref="AU3:AW3"/>
    <mergeCell ref="AX3:AX4"/>
    <mergeCell ref="AY3:AY4"/>
    <mergeCell ref="AZ3:AZ4"/>
    <mergeCell ref="BA3:BA4"/>
    <mergeCell ref="BB3:BD3"/>
    <mergeCell ref="AM25:AM26"/>
    <mergeCell ref="AN25:AP25"/>
    <mergeCell ref="AQ3:AQ4"/>
    <mergeCell ref="BO3:BO4"/>
    <mergeCell ref="BP3:BR3"/>
    <mergeCell ref="BL25:BL26"/>
    <mergeCell ref="BM25:BM26"/>
    <mergeCell ref="BN25:BN26"/>
    <mergeCell ref="BO25:BO26"/>
    <mergeCell ref="BP25:BR25"/>
    <mergeCell ref="BE3:BE4"/>
    <mergeCell ref="BF3:BF4"/>
    <mergeCell ref="BG3:BG4"/>
    <mergeCell ref="BH3:BH4"/>
    <mergeCell ref="BI3:BK3"/>
    <mergeCell ref="BE25:BE26"/>
    <mergeCell ref="BF25:BF26"/>
    <mergeCell ref="BG25:BG26"/>
    <mergeCell ref="BH25:BH26"/>
    <mergeCell ref="BI25:BK25"/>
    <mergeCell ref="AR3:AR4"/>
    <mergeCell ref="AS3:AS4"/>
    <mergeCell ref="AT3:AT4"/>
    <mergeCell ref="AQ25:AQ26"/>
    <mergeCell ref="AR25:AR26"/>
    <mergeCell ref="AS25:AS26"/>
    <mergeCell ref="AT25:AT26"/>
    <mergeCell ref="AM3:AM4"/>
    <mergeCell ref="AN3:AP3"/>
    <mergeCell ref="AE25:AE26"/>
    <mergeCell ref="AF25:AF26"/>
    <mergeCell ref="AG25:AI25"/>
    <mergeCell ref="AJ25:AJ26"/>
    <mergeCell ref="AK25:AK26"/>
    <mergeCell ref="AL25:AL26"/>
    <mergeCell ref="AE3:AE4"/>
    <mergeCell ref="AF3:AF4"/>
    <mergeCell ref="AG3:AI3"/>
    <mergeCell ref="AJ3:AJ4"/>
    <mergeCell ref="AK3:AK4"/>
    <mergeCell ref="AL3:AL4"/>
    <mergeCell ref="W25:W26"/>
    <mergeCell ref="X25:X26"/>
    <mergeCell ref="Y25:Y26"/>
    <mergeCell ref="Z25:AB25"/>
    <mergeCell ref="AC3:AC4"/>
    <mergeCell ref="AD3:AD4"/>
    <mergeCell ref="O25:O26"/>
    <mergeCell ref="P25:P26"/>
    <mergeCell ref="Q25:Q26"/>
    <mergeCell ref="R25:R26"/>
    <mergeCell ref="S25:U25"/>
    <mergeCell ref="V25:V26"/>
    <mergeCell ref="S3:U3"/>
    <mergeCell ref="V3:V4"/>
    <mergeCell ref="W3:W4"/>
    <mergeCell ref="X3:X4"/>
    <mergeCell ref="Y3:Y4"/>
    <mergeCell ref="Z3:AB3"/>
    <mergeCell ref="O3:O4"/>
    <mergeCell ref="P3:P4"/>
    <mergeCell ref="Q3:Q4"/>
    <mergeCell ref="R3:R4"/>
    <mergeCell ref="AC25:AC26"/>
    <mergeCell ref="AD25:AD26"/>
    <mergeCell ref="L3:N3"/>
    <mergeCell ref="H25:H26"/>
    <mergeCell ref="I25:I26"/>
    <mergeCell ref="J25:J26"/>
    <mergeCell ref="K25:K26"/>
    <mergeCell ref="L25:N25"/>
    <mergeCell ref="A25:A26"/>
    <mergeCell ref="B25:B26"/>
    <mergeCell ref="C25:C26"/>
    <mergeCell ref="D25:D26"/>
    <mergeCell ref="E25:G25"/>
    <mergeCell ref="H3:H4"/>
    <mergeCell ref="E3:G3"/>
    <mergeCell ref="A3:A4"/>
    <mergeCell ref="I3:I4"/>
    <mergeCell ref="J3:J4"/>
    <mergeCell ref="K3:K4"/>
    <mergeCell ref="B3:B4"/>
    <mergeCell ref="C3:C4"/>
    <mergeCell ref="D3:D4"/>
  </mergeCells>
  <pageMargins left="0.46" right="0.44" top="0.48" bottom="0.63" header="0.3" footer="0.5699999999999999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6"/>
  <sheetViews>
    <sheetView zoomScale="85" zoomScaleNormal="85" workbookViewId="0">
      <selection activeCell="B3" sqref="B3:R3"/>
    </sheetView>
  </sheetViews>
  <sheetFormatPr defaultRowHeight="15.75" x14ac:dyDescent="0.25"/>
  <cols>
    <col min="1" max="1" width="3.28515625" style="1" customWidth="1"/>
    <col min="2" max="2" width="5" customWidth="1"/>
    <col min="3" max="3" width="19.28515625" customWidth="1"/>
    <col min="4" max="4" width="4.140625" customWidth="1"/>
    <col min="5" max="5" width="13" style="31" customWidth="1"/>
    <col min="6" max="16" width="6.140625" customWidth="1"/>
    <col min="17" max="17" width="6.140625" style="36" customWidth="1"/>
  </cols>
  <sheetData>
    <row r="1" spans="1:19" x14ac:dyDescent="0.25">
      <c r="B1" s="25" t="s">
        <v>46</v>
      </c>
    </row>
    <row r="2" spans="1:19" x14ac:dyDescent="0.25">
      <c r="A2" s="25"/>
    </row>
    <row r="3" spans="1:19" ht="25.5" customHeight="1" x14ac:dyDescent="0.25">
      <c r="B3" s="165" t="s">
        <v>19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9" ht="15" customHeight="1" x14ac:dyDescent="0.25">
      <c r="B4" s="6"/>
      <c r="C4" s="70"/>
      <c r="D4" s="26"/>
      <c r="E4" s="90"/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54"/>
    </row>
    <row r="5" spans="1:19" ht="15" customHeight="1" x14ac:dyDescent="0.25">
      <c r="B5" s="6"/>
      <c r="C5" s="68"/>
      <c r="D5" s="60"/>
      <c r="E5" s="90"/>
      <c r="F5" s="9"/>
      <c r="G5" s="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54"/>
    </row>
    <row r="6" spans="1:19" ht="15" customHeight="1" x14ac:dyDescent="0.25">
      <c r="B6" s="7"/>
      <c r="C6" s="10"/>
      <c r="D6" s="1"/>
      <c r="E6" s="91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54"/>
    </row>
    <row r="7" spans="1:19" ht="25.5" customHeight="1" x14ac:dyDescent="0.25"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54"/>
    </row>
    <row r="8" spans="1:19" ht="15" customHeight="1" x14ac:dyDescent="0.25">
      <c r="B8" s="6"/>
      <c r="C8" s="68"/>
      <c r="D8" s="4"/>
      <c r="E8" s="90"/>
      <c r="F8" s="9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54"/>
    </row>
    <row r="9" spans="1:19" ht="15" customHeight="1" x14ac:dyDescent="0.25">
      <c r="B9" s="6"/>
      <c r="C9" s="70"/>
      <c r="D9" s="4"/>
      <c r="E9" s="90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4"/>
    </row>
    <row r="10" spans="1:19" ht="15" customHeight="1" x14ac:dyDescent="0.25">
      <c r="B10" s="6"/>
      <c r="C10" s="68"/>
      <c r="D10" s="4"/>
      <c r="E10" s="90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54"/>
    </row>
    <row r="11" spans="1:19" ht="15" customHeight="1" x14ac:dyDescent="0.25">
      <c r="A11" s="126"/>
      <c r="B11" s="6"/>
      <c r="C11" s="68"/>
      <c r="D11" s="20"/>
      <c r="E11" s="90"/>
      <c r="F11" s="9"/>
      <c r="G11" s="9"/>
      <c r="H11" s="8"/>
      <c r="I11" s="9"/>
      <c r="J11" s="9"/>
      <c r="K11" s="8"/>
      <c r="L11" s="8"/>
      <c r="M11" s="8"/>
      <c r="N11" s="8"/>
      <c r="O11" s="8"/>
      <c r="P11" s="8"/>
      <c r="Q11" s="8"/>
      <c r="R11" s="8"/>
      <c r="S11" s="54"/>
    </row>
    <row r="12" spans="1:19" ht="15" customHeight="1" x14ac:dyDescent="0.25">
      <c r="A12" s="126"/>
      <c r="B12" s="6"/>
      <c r="C12" s="70"/>
      <c r="D12" s="4"/>
      <c r="E12" s="90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6"/>
    </row>
    <row r="13" spans="1:19" ht="15" customHeight="1" x14ac:dyDescent="0.25">
      <c r="A13" s="126"/>
      <c r="B13" s="6"/>
      <c r="C13" s="3"/>
      <c r="D13" s="27"/>
      <c r="E13" s="90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6"/>
    </row>
    <row r="14" spans="1:19" ht="15" customHeight="1" x14ac:dyDescent="0.25">
      <c r="A14" s="126"/>
      <c r="B14" s="6"/>
      <c r="C14" s="68"/>
      <c r="D14" s="20"/>
      <c r="E14" s="90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6"/>
    </row>
    <row r="15" spans="1:19" ht="15" customHeight="1" x14ac:dyDescent="0.25">
      <c r="A15" s="126"/>
      <c r="B15" s="6"/>
      <c r="C15" s="68"/>
      <c r="D15" s="20"/>
      <c r="E15" s="90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6"/>
    </row>
    <row r="16" spans="1:19" ht="15" customHeight="1" x14ac:dyDescent="0.25">
      <c r="A16" s="126"/>
      <c r="B16" s="6"/>
      <c r="C16" s="68"/>
      <c r="D16" s="20"/>
      <c r="E16" s="90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4"/>
    </row>
    <row r="17" spans="1:19" ht="15" customHeight="1" x14ac:dyDescent="0.25">
      <c r="A17" s="126"/>
      <c r="B17" s="6"/>
      <c r="C17" s="68"/>
      <c r="D17" s="20"/>
      <c r="E17" s="90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4"/>
    </row>
    <row r="18" spans="1:19" ht="15" customHeight="1" x14ac:dyDescent="0.25">
      <c r="A18" s="126"/>
      <c r="B18" s="6"/>
      <c r="C18" s="68"/>
      <c r="D18" s="27"/>
      <c r="E18" s="90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4"/>
    </row>
    <row r="19" spans="1:19" ht="15" customHeight="1" x14ac:dyDescent="0.25">
      <c r="A19" s="126"/>
      <c r="B19" s="6"/>
      <c r="C19" s="68"/>
      <c r="D19" s="4"/>
      <c r="E19" s="90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4"/>
    </row>
    <row r="20" spans="1:19" ht="15" customHeight="1" x14ac:dyDescent="0.25">
      <c r="A20" s="126"/>
      <c r="B20" s="6"/>
      <c r="C20" s="68"/>
      <c r="D20" s="20"/>
      <c r="E20" s="90"/>
      <c r="F20" s="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54"/>
    </row>
    <row r="21" spans="1:19" ht="15" customHeight="1" x14ac:dyDescent="0.25">
      <c r="A21" s="126"/>
      <c r="B21" s="6"/>
      <c r="C21" s="68"/>
      <c r="D21" s="20"/>
      <c r="E21" s="90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4"/>
    </row>
    <row r="22" spans="1:19" ht="15" customHeight="1" x14ac:dyDescent="0.25">
      <c r="A22" s="126"/>
      <c r="B22" s="6"/>
      <c r="C22" s="68"/>
      <c r="D22" s="20"/>
      <c r="E22" s="90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4"/>
    </row>
    <row r="23" spans="1:19" ht="15" customHeight="1" x14ac:dyDescent="0.25">
      <c r="A23" s="126"/>
      <c r="B23" s="6"/>
      <c r="C23" s="68"/>
      <c r="D23" s="4"/>
      <c r="E23" s="90"/>
      <c r="F23" s="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54"/>
    </row>
    <row r="24" spans="1:19" ht="15" customHeight="1" x14ac:dyDescent="0.25">
      <c r="A24" s="126"/>
      <c r="B24" s="6"/>
      <c r="C24" s="68"/>
      <c r="D24" s="4"/>
      <c r="E24" s="90"/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4"/>
    </row>
    <row r="25" spans="1:19" ht="15" customHeight="1" x14ac:dyDescent="0.25">
      <c r="A25" s="126"/>
      <c r="B25" s="6"/>
      <c r="C25" s="68"/>
      <c r="D25" s="20"/>
      <c r="E25" s="90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54"/>
    </row>
    <row r="26" spans="1:19" ht="15" customHeight="1" x14ac:dyDescent="0.25">
      <c r="A26" s="126"/>
      <c r="B26" s="6"/>
      <c r="C26" s="68"/>
      <c r="D26" s="4"/>
      <c r="E26" s="90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54"/>
    </row>
    <row r="27" spans="1:19" ht="15" customHeight="1" x14ac:dyDescent="0.25">
      <c r="A27" s="126"/>
      <c r="B27" s="6"/>
      <c r="C27" s="68"/>
      <c r="D27" s="4"/>
      <c r="E27" s="90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6"/>
    </row>
    <row r="28" spans="1:19" ht="15" customHeight="1" x14ac:dyDescent="0.25">
      <c r="A28" s="166"/>
      <c r="B28" s="7"/>
      <c r="C28" s="10"/>
      <c r="D28" s="7"/>
      <c r="E28" s="91"/>
      <c r="F28" s="17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6"/>
    </row>
    <row r="29" spans="1:19" ht="15" customHeight="1" x14ac:dyDescent="0.25">
      <c r="A29" s="166"/>
      <c r="B29" s="7"/>
      <c r="C29" s="10"/>
      <c r="D29" s="7"/>
      <c r="E29" s="91"/>
      <c r="F29" s="17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6"/>
    </row>
    <row r="30" spans="1:19" ht="15" customHeight="1" x14ac:dyDescent="0.25">
      <c r="A30" s="166"/>
      <c r="B30" s="7"/>
      <c r="C30" s="10"/>
      <c r="D30" s="7"/>
      <c r="E30" s="91"/>
      <c r="F30" s="17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6"/>
    </row>
    <row r="31" spans="1:19" ht="15" customHeight="1" x14ac:dyDescent="0.25">
      <c r="A31" s="166"/>
      <c r="B31" s="7"/>
      <c r="C31" s="10"/>
      <c r="D31" s="7"/>
      <c r="E31" s="91"/>
      <c r="F31" s="17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6"/>
    </row>
    <row r="32" spans="1:19" ht="15" customHeight="1" x14ac:dyDescent="0.25">
      <c r="A32" s="166"/>
      <c r="B32" s="7"/>
      <c r="C32" s="10"/>
      <c r="D32" s="7"/>
      <c r="E32" s="91"/>
      <c r="F32" s="17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6"/>
    </row>
    <row r="33" spans="1:19" ht="15" customHeight="1" x14ac:dyDescent="0.25">
      <c r="A33" s="166"/>
      <c r="B33" s="7"/>
      <c r="C33" s="10"/>
      <c r="D33" s="7"/>
      <c r="E33" s="91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6"/>
    </row>
    <row r="34" spans="1:19" ht="15" customHeight="1" x14ac:dyDescent="0.25">
      <c r="A34" s="166"/>
      <c r="B34" s="7"/>
      <c r="C34" s="10"/>
      <c r="D34" s="7"/>
      <c r="E34" s="91"/>
      <c r="F34" s="17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6"/>
    </row>
    <row r="35" spans="1:19" ht="15" customHeight="1" x14ac:dyDescent="0.25">
      <c r="A35" s="166"/>
      <c r="B35" s="7"/>
      <c r="C35" s="10"/>
      <c r="D35" s="7"/>
      <c r="E35" s="91"/>
      <c r="F35" s="17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6"/>
    </row>
    <row r="36" spans="1:19" ht="25.5" customHeight="1" x14ac:dyDescent="0.25">
      <c r="A36" s="126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56"/>
    </row>
    <row r="37" spans="1:19" ht="15" customHeight="1" x14ac:dyDescent="0.25">
      <c r="A37" s="126"/>
      <c r="B37" s="6"/>
      <c r="C37" s="70"/>
      <c r="D37" s="42"/>
      <c r="E37" s="90"/>
      <c r="F37" s="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6"/>
    </row>
    <row r="38" spans="1:19" ht="15" customHeight="1" x14ac:dyDescent="0.25">
      <c r="A38" s="126"/>
      <c r="B38" s="6"/>
      <c r="C38" s="70"/>
      <c r="D38" s="42"/>
      <c r="E38" s="90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56"/>
    </row>
    <row r="39" spans="1:19" ht="15" customHeight="1" x14ac:dyDescent="0.25">
      <c r="A39" s="126"/>
      <c r="B39" s="6"/>
      <c r="C39" s="70"/>
      <c r="D39" s="42"/>
      <c r="E39" s="90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4"/>
    </row>
    <row r="40" spans="1:19" ht="15" customHeight="1" x14ac:dyDescent="0.25">
      <c r="A40" s="126"/>
      <c r="B40" s="6"/>
      <c r="C40" s="68"/>
      <c r="D40" s="21"/>
      <c r="E40" s="90"/>
      <c r="F40" s="9"/>
      <c r="G40" s="9"/>
      <c r="H40" s="8"/>
      <c r="I40" s="9"/>
      <c r="J40" s="9"/>
      <c r="K40" s="8"/>
      <c r="L40" s="8"/>
      <c r="M40" s="8"/>
      <c r="N40" s="8"/>
      <c r="O40" s="8"/>
      <c r="P40" s="8"/>
      <c r="Q40" s="8"/>
      <c r="R40" s="8"/>
      <c r="S40" s="56"/>
    </row>
    <row r="41" spans="1:19" ht="15" customHeight="1" x14ac:dyDescent="0.25">
      <c r="A41" s="126"/>
      <c r="B41" s="6"/>
      <c r="C41" s="68"/>
      <c r="D41" s="21"/>
      <c r="E41" s="90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6"/>
    </row>
    <row r="42" spans="1:19" ht="15" customHeight="1" x14ac:dyDescent="0.25">
      <c r="A42" s="126"/>
      <c r="B42" s="6"/>
      <c r="C42" s="68"/>
      <c r="D42" s="21"/>
      <c r="E42" s="90"/>
      <c r="F42" s="9"/>
      <c r="G42" s="9"/>
      <c r="H42" s="8"/>
      <c r="I42" s="9"/>
      <c r="J42" s="9"/>
      <c r="K42" s="8"/>
      <c r="L42" s="8"/>
      <c r="M42" s="8"/>
      <c r="N42" s="8"/>
      <c r="O42" s="8"/>
      <c r="P42" s="8"/>
      <c r="Q42" s="8"/>
      <c r="R42" s="8"/>
      <c r="S42" s="56"/>
    </row>
    <row r="43" spans="1:19" ht="15" customHeight="1" x14ac:dyDescent="0.25">
      <c r="A43" s="126"/>
      <c r="B43" s="6"/>
      <c r="C43" s="68"/>
      <c r="D43" s="21"/>
      <c r="E43" s="90"/>
      <c r="F43" s="9"/>
      <c r="G43" s="9"/>
      <c r="H43" s="8"/>
      <c r="I43" s="9"/>
      <c r="J43" s="9"/>
      <c r="K43" s="8"/>
      <c r="L43" s="8"/>
      <c r="M43" s="8"/>
      <c r="N43" s="8"/>
      <c r="O43" s="8"/>
      <c r="P43" s="8"/>
      <c r="Q43" s="8"/>
      <c r="R43" s="8"/>
      <c r="S43" s="56"/>
    </row>
    <row r="44" spans="1:19" ht="15" customHeight="1" x14ac:dyDescent="0.25">
      <c r="A44" s="126"/>
      <c r="B44" s="6"/>
      <c r="C44" s="68"/>
      <c r="D44" s="21"/>
      <c r="E44" s="90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4"/>
    </row>
    <row r="45" spans="1:19" ht="15" customHeight="1" x14ac:dyDescent="0.25">
      <c r="A45" s="126"/>
      <c r="B45" s="6"/>
      <c r="C45" s="68"/>
      <c r="D45" s="42"/>
      <c r="E45" s="90"/>
      <c r="F45" s="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6"/>
    </row>
    <row r="46" spans="1:19" ht="15" customHeight="1" x14ac:dyDescent="0.25">
      <c r="A46" s="126"/>
      <c r="B46" s="6"/>
      <c r="C46" s="2"/>
      <c r="D46" s="21"/>
      <c r="E46" s="90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6"/>
    </row>
    <row r="47" spans="1:19" ht="15" customHeight="1" x14ac:dyDescent="0.25">
      <c r="A47" s="126"/>
      <c r="B47" s="6"/>
      <c r="C47" s="68"/>
      <c r="D47" s="21"/>
      <c r="E47" s="90"/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6"/>
    </row>
    <row r="48" spans="1:19" ht="15" customHeight="1" x14ac:dyDescent="0.25">
      <c r="A48" s="126"/>
      <c r="B48" s="6"/>
      <c r="C48" s="68"/>
      <c r="D48" s="21"/>
      <c r="E48" s="90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56"/>
    </row>
    <row r="49" spans="1:19" ht="15" customHeight="1" x14ac:dyDescent="0.25">
      <c r="A49" s="126"/>
      <c r="B49" s="6"/>
      <c r="C49" s="68"/>
      <c r="D49" s="21"/>
      <c r="E49" s="90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56"/>
    </row>
    <row r="50" spans="1:19" ht="15" customHeight="1" x14ac:dyDescent="0.25">
      <c r="A50" s="166"/>
      <c r="B50" s="7"/>
      <c r="C50" s="10"/>
      <c r="D50" s="19"/>
      <c r="E50" s="91"/>
      <c r="F50" s="17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6"/>
    </row>
    <row r="51" spans="1:19" ht="25.5" customHeight="1" x14ac:dyDescent="0.25">
      <c r="A51" s="166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56"/>
    </row>
    <row r="52" spans="1:19" ht="15" customHeight="1" x14ac:dyDescent="0.25">
      <c r="A52" s="126"/>
      <c r="B52" s="6"/>
      <c r="C52" s="70"/>
      <c r="D52" s="22"/>
      <c r="E52" s="90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56"/>
    </row>
    <row r="53" spans="1:19" ht="15" customHeight="1" x14ac:dyDescent="0.25">
      <c r="A53" s="126"/>
      <c r="B53" s="6"/>
      <c r="C53" s="70"/>
      <c r="D53" s="22"/>
      <c r="E53" s="90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56"/>
    </row>
    <row r="54" spans="1:19" ht="15" customHeight="1" x14ac:dyDescent="0.25">
      <c r="A54" s="126"/>
      <c r="B54" s="6"/>
      <c r="C54" s="70"/>
      <c r="D54" s="5"/>
      <c r="E54" s="90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56"/>
    </row>
    <row r="55" spans="1:19" ht="15" customHeight="1" x14ac:dyDescent="0.25">
      <c r="A55" s="126"/>
      <c r="B55" s="6"/>
      <c r="C55" s="70"/>
      <c r="D55" s="22"/>
      <c r="E55" s="90"/>
      <c r="F55" s="9"/>
      <c r="G55" s="9"/>
      <c r="H55" s="8"/>
      <c r="I55" s="9"/>
      <c r="J55" s="9"/>
      <c r="K55" s="8"/>
      <c r="L55" s="8"/>
      <c r="M55" s="8"/>
      <c r="N55" s="8"/>
      <c r="O55" s="8"/>
      <c r="P55" s="8"/>
      <c r="Q55" s="8"/>
      <c r="R55" s="8"/>
      <c r="S55" s="57"/>
    </row>
    <row r="56" spans="1:19" ht="15" customHeight="1" x14ac:dyDescent="0.25">
      <c r="A56" s="126"/>
      <c r="B56" s="6"/>
      <c r="C56" s="70"/>
      <c r="D56" s="22"/>
      <c r="E56" s="90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54"/>
    </row>
    <row r="57" spans="1:19" ht="15" customHeight="1" x14ac:dyDescent="0.25">
      <c r="A57" s="126"/>
      <c r="B57" s="6"/>
      <c r="C57" s="68"/>
      <c r="D57" s="5"/>
      <c r="E57" s="90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56"/>
    </row>
    <row r="58" spans="1:19" ht="15" customHeight="1" x14ac:dyDescent="0.25">
      <c r="A58" s="126"/>
      <c r="B58" s="6"/>
      <c r="C58" s="68"/>
      <c r="D58" s="5"/>
      <c r="E58" s="90"/>
      <c r="F58" s="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56"/>
    </row>
    <row r="59" spans="1:19" ht="15" customHeight="1" x14ac:dyDescent="0.25">
      <c r="A59" s="126"/>
      <c r="B59" s="6"/>
      <c r="C59" s="2"/>
      <c r="D59" s="5"/>
      <c r="E59" s="90"/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56"/>
    </row>
    <row r="60" spans="1:19" ht="15" customHeight="1" x14ac:dyDescent="0.25">
      <c r="A60" s="126"/>
      <c r="B60" s="6"/>
      <c r="C60" s="2"/>
      <c r="D60" s="5"/>
      <c r="E60" s="90"/>
      <c r="F60" s="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56"/>
    </row>
    <row r="61" spans="1:19" ht="15" customHeight="1" x14ac:dyDescent="0.25">
      <c r="A61" s="126"/>
      <c r="B61" s="6"/>
      <c r="C61" s="2"/>
      <c r="D61" s="5"/>
      <c r="E61" s="90"/>
      <c r="F61" s="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54"/>
    </row>
    <row r="62" spans="1:19" ht="15" customHeight="1" x14ac:dyDescent="0.25">
      <c r="A62" s="126"/>
      <c r="B62" s="6"/>
      <c r="C62" s="68"/>
      <c r="D62" s="22"/>
      <c r="E62" s="90"/>
      <c r="F62" s="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56"/>
    </row>
    <row r="63" spans="1:19" ht="15" customHeight="1" x14ac:dyDescent="0.25">
      <c r="A63" s="126"/>
      <c r="B63" s="6"/>
      <c r="C63" s="68"/>
      <c r="D63" s="22"/>
      <c r="E63" s="90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56"/>
    </row>
    <row r="64" spans="1:19" ht="15" customHeight="1" x14ac:dyDescent="0.25">
      <c r="A64" s="126"/>
      <c r="B64" s="6"/>
      <c r="C64" s="68"/>
      <c r="D64" s="22"/>
      <c r="E64" s="90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56"/>
    </row>
    <row r="65" spans="1:17" ht="21" x14ac:dyDescent="0.25">
      <c r="A65" s="58"/>
      <c r="B65" s="1"/>
      <c r="Q65"/>
    </row>
    <row r="66" spans="1:17" ht="21" x14ac:dyDescent="0.25">
      <c r="A66" s="58"/>
      <c r="B66" s="1"/>
      <c r="Q66"/>
    </row>
  </sheetData>
  <sortState xmlns:xlrd2="http://schemas.microsoft.com/office/spreadsheetml/2017/richdata2" ref="C49:R61">
    <sortCondition descending="1" ref="R49:R61"/>
  </sortState>
  <mergeCells count="13">
    <mergeCell ref="B3:R3"/>
    <mergeCell ref="B7:R7"/>
    <mergeCell ref="B36:R36"/>
    <mergeCell ref="B51:R51"/>
    <mergeCell ref="A61:A64"/>
    <mergeCell ref="A56:A60"/>
    <mergeCell ref="A49:A55"/>
    <mergeCell ref="A44:A48"/>
    <mergeCell ref="A39:A43"/>
    <mergeCell ref="A26:A38"/>
    <mergeCell ref="A21:A25"/>
    <mergeCell ref="A16:A20"/>
    <mergeCell ref="A11:A15"/>
  </mergeCells>
  <pageMargins left="0.6692913385826772" right="0.70866141732283472" top="0.39370078740157483" bottom="0.43307086614173229" header="0.31496062992125984" footer="0.31496062992125984"/>
  <pageSetup paperSize="9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8"/>
  <sheetViews>
    <sheetView zoomScale="85" zoomScaleNormal="85" workbookViewId="0">
      <selection activeCell="T10" sqref="T10"/>
    </sheetView>
  </sheetViews>
  <sheetFormatPr defaultRowHeight="15" x14ac:dyDescent="0.25"/>
  <cols>
    <col min="1" max="1" width="3.28515625" style="1" customWidth="1"/>
    <col min="2" max="2" width="17.28515625" customWidth="1"/>
    <col min="3" max="3" width="3.85546875" customWidth="1"/>
    <col min="4" max="4" width="10" customWidth="1"/>
    <col min="5" max="7" width="6.140625" customWidth="1"/>
    <col min="8" max="8" width="7" bestFit="1" customWidth="1"/>
    <col min="9" max="10" width="6.140625" customWidth="1"/>
    <col min="11" max="11" width="7" bestFit="1" customWidth="1"/>
    <col min="12" max="17" width="6.140625" customWidth="1"/>
  </cols>
  <sheetData>
    <row r="1" spans="1:17" ht="15.75" x14ac:dyDescent="0.25">
      <c r="A1" s="25" t="s">
        <v>46</v>
      </c>
    </row>
    <row r="2" spans="1:17" x14ac:dyDescent="0.25">
      <c r="A2" s="10"/>
    </row>
    <row r="3" spans="1:17" ht="2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 ht="15" customHeight="1" x14ac:dyDescent="0.25">
      <c r="A4" s="123"/>
      <c r="B4" s="123"/>
      <c r="C4" s="123"/>
      <c r="D4" s="129"/>
      <c r="E4" s="120"/>
      <c r="F4" s="121"/>
      <c r="G4" s="122"/>
      <c r="H4" s="120"/>
      <c r="I4" s="121"/>
      <c r="J4" s="122"/>
      <c r="K4" s="120"/>
      <c r="L4" s="121"/>
      <c r="M4" s="122"/>
      <c r="N4" s="120"/>
      <c r="O4" s="121"/>
      <c r="P4" s="122"/>
      <c r="Q4" s="168"/>
    </row>
    <row r="5" spans="1:17" ht="15" customHeight="1" x14ac:dyDescent="0.25">
      <c r="A5" s="124"/>
      <c r="B5" s="124"/>
      <c r="C5" s="124"/>
      <c r="D5" s="130"/>
      <c r="E5" s="14"/>
      <c r="F5" s="14"/>
      <c r="G5" s="15"/>
      <c r="H5" s="14"/>
      <c r="I5" s="14"/>
      <c r="J5" s="15"/>
      <c r="K5" s="14"/>
      <c r="L5" s="14"/>
      <c r="M5" s="15"/>
      <c r="N5" s="14"/>
      <c r="O5" s="14"/>
      <c r="P5" s="15"/>
      <c r="Q5" s="162"/>
    </row>
    <row r="6" spans="1:17" ht="13.5" customHeight="1" x14ac:dyDescent="0.25">
      <c r="A6" s="6"/>
      <c r="B6" s="62"/>
      <c r="C6" s="60"/>
      <c r="D6" s="24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3.5" customHeight="1" x14ac:dyDescent="0.25">
      <c r="A7" s="6"/>
      <c r="B7" s="78"/>
      <c r="C7" s="60"/>
      <c r="D7" s="23"/>
      <c r="E7" s="9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3.5" customHeight="1" x14ac:dyDescent="0.25">
      <c r="A8" s="6"/>
      <c r="B8" s="77"/>
      <c r="C8" s="26"/>
      <c r="D8" s="23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3.5" customHeight="1" x14ac:dyDescent="0.25">
      <c r="A9" s="6"/>
      <c r="B9" s="62"/>
      <c r="C9" s="26"/>
      <c r="D9" s="24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3.5" customHeight="1" x14ac:dyDescent="0.25">
      <c r="A10" s="6"/>
      <c r="B10" s="77"/>
      <c r="C10" s="60"/>
      <c r="D10" s="23"/>
      <c r="E10" s="9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3.5" customHeight="1" x14ac:dyDescent="0.25">
      <c r="A11" s="6"/>
      <c r="B11" s="62"/>
      <c r="C11" s="26"/>
      <c r="D11" s="24"/>
      <c r="E11" s="9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6.5" customHeight="1" x14ac:dyDescent="0.25">
      <c r="B12" s="37"/>
      <c r="C12" s="38"/>
      <c r="D12" s="39"/>
      <c r="E12" s="17"/>
      <c r="F12" s="17"/>
      <c r="G12" s="16"/>
      <c r="H12" s="16"/>
      <c r="I12" s="16"/>
      <c r="J12" s="16"/>
      <c r="K12" s="16"/>
      <c r="L12" s="16"/>
      <c r="M12" s="16"/>
      <c r="N12" s="17"/>
      <c r="O12" s="17"/>
      <c r="P12" s="16"/>
      <c r="Q12" s="16"/>
    </row>
    <row r="13" spans="1:17" ht="21" customHeight="1" x14ac:dyDescent="0.25">
      <c r="A13" s="169" t="s">
        <v>20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1"/>
    </row>
    <row r="14" spans="1:17" ht="16.5" customHeight="1" x14ac:dyDescent="0.25">
      <c r="A14" s="157"/>
      <c r="B14" s="157"/>
      <c r="C14" s="157"/>
      <c r="D14" s="16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68"/>
    </row>
    <row r="15" spans="1:17" ht="16.5" customHeight="1" x14ac:dyDescent="0.25">
      <c r="A15" s="157"/>
      <c r="B15" s="157"/>
      <c r="C15" s="157"/>
      <c r="D15" s="167"/>
      <c r="E15" s="14"/>
      <c r="F15" s="14"/>
      <c r="G15" s="15"/>
      <c r="H15" s="14"/>
      <c r="I15" s="14"/>
      <c r="J15" s="15"/>
      <c r="K15" s="14"/>
      <c r="L15" s="14"/>
      <c r="M15" s="15"/>
      <c r="N15" s="14"/>
      <c r="O15" s="14"/>
      <c r="P15" s="15"/>
      <c r="Q15" s="162"/>
    </row>
    <row r="16" spans="1:17" ht="13.5" customHeight="1" x14ac:dyDescent="0.25">
      <c r="A16" s="52"/>
      <c r="B16" s="77"/>
      <c r="C16" s="27"/>
      <c r="D16" s="23"/>
      <c r="E16" s="9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6.5" customHeight="1" x14ac:dyDescent="0.25">
      <c r="A17" s="7"/>
      <c r="B17" s="37"/>
      <c r="C17" s="38"/>
      <c r="D17" s="39"/>
      <c r="E17" s="17"/>
      <c r="F17" s="17"/>
      <c r="G17" s="16"/>
      <c r="H17" s="16"/>
      <c r="I17" s="16"/>
      <c r="J17" s="16"/>
      <c r="K17" s="16"/>
      <c r="L17" s="16"/>
      <c r="M17" s="16"/>
      <c r="N17" s="17"/>
      <c r="O17" s="17"/>
      <c r="P17" s="16"/>
      <c r="Q17" s="16"/>
    </row>
    <row r="18" spans="1:17" ht="21" customHeight="1" x14ac:dyDescent="0.25">
      <c r="A18" s="169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1"/>
    </row>
    <row r="19" spans="1:17" ht="16.5" customHeight="1" x14ac:dyDescent="0.25">
      <c r="A19" s="157"/>
      <c r="B19" s="157"/>
      <c r="C19" s="157"/>
      <c r="D19" s="16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33"/>
    </row>
    <row r="20" spans="1:17" ht="16.5" customHeight="1" x14ac:dyDescent="0.25">
      <c r="A20" s="157"/>
      <c r="B20" s="157"/>
      <c r="C20" s="157"/>
      <c r="D20" s="167"/>
      <c r="E20" s="14"/>
      <c r="F20" s="14"/>
      <c r="G20" s="15"/>
      <c r="H20" s="14"/>
      <c r="I20" s="14"/>
      <c r="J20" s="15"/>
      <c r="K20" s="14"/>
      <c r="L20" s="14"/>
      <c r="M20" s="15"/>
      <c r="N20" s="14"/>
      <c r="O20" s="14"/>
      <c r="P20" s="15"/>
      <c r="Q20" s="133"/>
    </row>
    <row r="21" spans="1:17" ht="14.25" customHeight="1" x14ac:dyDescent="0.25">
      <c r="A21" s="52"/>
      <c r="B21" s="95"/>
      <c r="C21" s="67"/>
      <c r="D21" s="94"/>
      <c r="E21" s="9"/>
      <c r="F21" s="9"/>
      <c r="G21" s="8"/>
      <c r="H21" s="8"/>
      <c r="I21" s="8"/>
      <c r="J21" s="8"/>
      <c r="K21" s="8"/>
      <c r="L21" s="8"/>
      <c r="M21" s="8"/>
      <c r="N21" s="8"/>
      <c r="O21" s="8"/>
      <c r="P21" s="8"/>
      <c r="Q21" s="71"/>
    </row>
    <row r="22" spans="1:17" ht="14.25" customHeight="1" x14ac:dyDescent="0.25">
      <c r="A22" s="6"/>
      <c r="B22" s="82"/>
      <c r="C22" s="28"/>
      <c r="D22" s="94"/>
      <c r="E22" s="9"/>
      <c r="F22" s="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4.25" customHeight="1" x14ac:dyDescent="0.25">
      <c r="A23" s="52"/>
      <c r="B23" s="64"/>
      <c r="C23" s="28"/>
      <c r="D23" s="47"/>
      <c r="E23" s="9"/>
      <c r="F23" s="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4.25" customHeight="1" x14ac:dyDescent="0.25">
      <c r="A24" s="6"/>
      <c r="B24" s="82"/>
      <c r="C24" s="92"/>
      <c r="D24" s="94"/>
      <c r="E24" s="9"/>
      <c r="F24" s="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4.25" customHeight="1" x14ac:dyDescent="0.25">
      <c r="A25" s="52"/>
      <c r="B25" s="77"/>
      <c r="C25" s="28"/>
      <c r="D25" s="94"/>
      <c r="E25" s="9"/>
      <c r="F25" s="9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4.25" customHeight="1" x14ac:dyDescent="0.25">
      <c r="A26" s="6"/>
      <c r="B26" s="78"/>
      <c r="C26" s="92"/>
      <c r="D26" s="23"/>
      <c r="E26" s="9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7"/>
      <c r="B27" s="59"/>
      <c r="C27" s="40"/>
      <c r="D27" s="40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21" x14ac:dyDescent="0.25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ht="15" customHeight="1" x14ac:dyDescent="0.25">
      <c r="A29" s="157"/>
      <c r="B29" s="157"/>
      <c r="C29" s="157"/>
      <c r="D29" s="16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33"/>
    </row>
    <row r="30" spans="1:17" ht="15" customHeight="1" x14ac:dyDescent="0.25">
      <c r="A30" s="157"/>
      <c r="B30" s="157"/>
      <c r="C30" s="157"/>
      <c r="D30" s="167"/>
      <c r="E30" s="14"/>
      <c r="F30" s="14"/>
      <c r="G30" s="15"/>
      <c r="H30" s="14"/>
      <c r="I30" s="14"/>
      <c r="J30" s="15"/>
      <c r="K30" s="14"/>
      <c r="L30" s="14"/>
      <c r="M30" s="15"/>
      <c r="N30" s="14"/>
      <c r="O30" s="14"/>
      <c r="P30" s="15"/>
      <c r="Q30" s="133"/>
    </row>
    <row r="31" spans="1:17" ht="14.25" customHeight="1" x14ac:dyDescent="0.25">
      <c r="A31" s="52"/>
      <c r="B31" s="82"/>
      <c r="C31" s="65"/>
      <c r="D31" s="23"/>
      <c r="E31" s="9"/>
      <c r="F31" s="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4.25" customHeight="1" x14ac:dyDescent="0.25">
      <c r="A32" s="6"/>
      <c r="B32" s="82"/>
      <c r="C32" s="65"/>
      <c r="D32" s="23"/>
      <c r="E32" s="9"/>
      <c r="F32" s="9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4.25" customHeight="1" x14ac:dyDescent="0.25">
      <c r="A33" s="52"/>
      <c r="B33" s="82"/>
      <c r="C33" s="93"/>
      <c r="D33" s="23"/>
      <c r="E33" s="9"/>
      <c r="F33" s="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4.25" customHeight="1" x14ac:dyDescent="0.25">
      <c r="A34" s="6"/>
      <c r="B34" s="63"/>
      <c r="C34" s="29"/>
      <c r="D34" s="24"/>
      <c r="E34" s="9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4.25" customHeight="1" x14ac:dyDescent="0.25">
      <c r="A35" s="52"/>
      <c r="B35" s="78"/>
      <c r="C35" s="65"/>
      <c r="D35" s="23"/>
      <c r="E35" s="9"/>
      <c r="F35" s="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4.25" customHeight="1" x14ac:dyDescent="0.25">
      <c r="A36" s="6"/>
      <c r="B36" s="77"/>
      <c r="C36" s="29"/>
      <c r="D36" s="23"/>
      <c r="E36" s="9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5" customHeight="1" x14ac:dyDescent="0.25"/>
    <row r="38" spans="1:17" ht="15" customHeight="1" x14ac:dyDescent="0.25"/>
  </sheetData>
  <sortState xmlns:xlrd2="http://schemas.microsoft.com/office/spreadsheetml/2017/richdata2" ref="B54:Q61">
    <sortCondition descending="1" ref="Q54:Q61"/>
  </sortState>
  <mergeCells count="40">
    <mergeCell ref="N29:P29"/>
    <mergeCell ref="Q29:Q30"/>
    <mergeCell ref="H29:J29"/>
    <mergeCell ref="K29:M29"/>
    <mergeCell ref="A19:A20"/>
    <mergeCell ref="B19:B20"/>
    <mergeCell ref="C19:C20"/>
    <mergeCell ref="D19:D20"/>
    <mergeCell ref="E19:G19"/>
    <mergeCell ref="H19:J19"/>
    <mergeCell ref="A29:A30"/>
    <mergeCell ref="B29:B30"/>
    <mergeCell ref="C29:C30"/>
    <mergeCell ref="D29:D30"/>
    <mergeCell ref="E29:G29"/>
    <mergeCell ref="Q19:Q20"/>
    <mergeCell ref="A3:Q3"/>
    <mergeCell ref="A18:Q18"/>
    <mergeCell ref="E14:G14"/>
    <mergeCell ref="H14:J14"/>
    <mergeCell ref="K14:M14"/>
    <mergeCell ref="N14:P14"/>
    <mergeCell ref="Q14:Q15"/>
    <mergeCell ref="A13:Q13"/>
    <mergeCell ref="A28:Q28"/>
    <mergeCell ref="A4:A5"/>
    <mergeCell ref="B4:B5"/>
    <mergeCell ref="C4:C5"/>
    <mergeCell ref="D4:D5"/>
    <mergeCell ref="E4:G4"/>
    <mergeCell ref="H4:J4"/>
    <mergeCell ref="K4:M4"/>
    <mergeCell ref="A14:A15"/>
    <mergeCell ref="B14:B15"/>
    <mergeCell ref="C14:C15"/>
    <mergeCell ref="D14:D15"/>
    <mergeCell ref="N4:P4"/>
    <mergeCell ref="Q4:Q5"/>
    <mergeCell ref="K19:M19"/>
    <mergeCell ref="N19:P19"/>
  </mergeCells>
  <pageMargins left="0.6692913385826772" right="0.70866141732283472" top="0.31" bottom="0.3" header="0.31496062992125984" footer="0.31496062992125984"/>
  <pageSetup paperSize="9" orientation="landscape" horizontalDpi="4294967294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ŽSG Ekipno</vt:lpstr>
      <vt:lpstr>MSG Ekipno</vt:lpstr>
      <vt:lpstr>Satnica</vt:lpstr>
      <vt:lpstr>Natjecateljske list</vt:lpstr>
      <vt:lpstr>ŽSG pojedinačno</vt:lpstr>
      <vt:lpstr>MSG Pojedinačno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2025-01-27T09:25:50Z</dcterms:modified>
</cp:coreProperties>
</file>